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N:\Steffi\Formulare\"/>
    </mc:Choice>
  </mc:AlternateContent>
  <xr:revisionPtr revIDLastSave="0" documentId="8_{D065685E-D0F5-4B18-A29C-3F7614EB1F5C}" xr6:coauthVersionLast="44" xr6:coauthVersionMax="44" xr10:uidLastSave="{00000000-0000-0000-0000-000000000000}"/>
  <workbookProtection workbookAlgorithmName="SHA-512" workbookHashValue="7we9r7xWX3yOp0wbbjWEdQXeIKYhg8M5Og2LM9lKY6JRYvu8g1XMcydy6FfaAWmIyPcWcPfri2Icm+MmuFLoiQ==" workbookSaltValue="RBq1oJF0iJW7TakB/06ysA==" workbookSpinCount="100000" lockStructure="1"/>
  <bookViews>
    <workbookView xWindow="-114" yWindow="-114" windowWidth="27602" windowHeight="15027" xr2:uid="{FB921A01-6332-46CA-AA38-94495C74759A}"/>
  </bookViews>
  <sheets>
    <sheet name="Reisekostenabrechnung" sheetId="1" r:id="rId1"/>
    <sheet name="Tagegeld" sheetId="4" r:id="rId2"/>
  </sheets>
  <definedNames>
    <definedName name="_xlnm.Print_Area" localSheetId="0">Reisekostenabrechnung!$A$1:$L$55</definedName>
    <definedName name="_xlnm.Print_Area" localSheetId="1">Tagegeld!$A$1:$K$57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1" l="1"/>
  <c r="J13" i="4" l="1"/>
  <c r="E43" i="4"/>
  <c r="F43" i="4"/>
  <c r="E44" i="4"/>
  <c r="F44" i="4"/>
  <c r="E45" i="4"/>
  <c r="F45" i="4"/>
  <c r="E46" i="4"/>
  <c r="F46" i="4"/>
  <c r="E47" i="4"/>
  <c r="F47" i="4"/>
  <c r="F42" i="4"/>
  <c r="E42" i="4"/>
  <c r="D43" i="4"/>
  <c r="D44" i="4"/>
  <c r="D45" i="4"/>
  <c r="D46" i="4"/>
  <c r="D47" i="4"/>
  <c r="D42" i="4"/>
  <c r="J14" i="4"/>
  <c r="J41" i="1"/>
  <c r="J32" i="1"/>
  <c r="J35" i="4" l="1"/>
  <c r="J34" i="4"/>
  <c r="J33" i="4"/>
  <c r="J36" i="4"/>
  <c r="J32" i="4"/>
  <c r="J31" i="4"/>
  <c r="J17" i="4"/>
  <c r="J37" i="4" l="1"/>
  <c r="M39" i="4" s="1"/>
  <c r="J39" i="4" s="1"/>
  <c r="J37" i="1" s="1"/>
  <c r="J45" i="1" s="1"/>
</calcChain>
</file>

<file path=xl/sharedStrings.xml><?xml version="1.0" encoding="utf-8"?>
<sst xmlns="http://schemas.openxmlformats.org/spreadsheetml/2006/main" count="63" uniqueCount="63">
  <si>
    <t>Reisekostenabrechnung</t>
  </si>
  <si>
    <t>Ehrenamtlich Tätige</t>
  </si>
  <si>
    <t>Funktion:</t>
  </si>
  <si>
    <t>Anschrift:</t>
  </si>
  <si>
    <t>Bankname:</t>
  </si>
  <si>
    <t>BIC:</t>
  </si>
  <si>
    <t>IBAN:</t>
  </si>
  <si>
    <t>Persönliche Daten</t>
  </si>
  <si>
    <t>Reisedaten</t>
  </si>
  <si>
    <t>Zweck der Reise:</t>
  </si>
  <si>
    <t>Name:</t>
  </si>
  <si>
    <t>Vorname:</t>
  </si>
  <si>
    <t>Beginn des Dienstgeschäftes</t>
  </si>
  <si>
    <t>Ende des Dienstgeschäftes</t>
  </si>
  <si>
    <t>Fahrtkosten</t>
  </si>
  <si>
    <t>Tag</t>
  </si>
  <si>
    <t>Datum</t>
  </si>
  <si>
    <t>Uhrzeit</t>
  </si>
  <si>
    <t>km à 0,30 €</t>
  </si>
  <si>
    <t xml:space="preserve">Tagegeld </t>
  </si>
  <si>
    <r>
      <t xml:space="preserve">a) Benutzung </t>
    </r>
    <r>
      <rPr>
        <b/>
        <sz val="11"/>
        <color theme="1"/>
        <rFont val="Calibri"/>
        <family val="2"/>
        <scheme val="minor"/>
      </rPr>
      <t xml:space="preserve">öffentl. Verkehrsmittel </t>
    </r>
    <r>
      <rPr>
        <u/>
        <sz val="11"/>
        <color theme="1"/>
        <rFont val="Calibri"/>
        <family val="2"/>
        <scheme val="minor"/>
      </rPr>
      <t>2. Klasse</t>
    </r>
    <r>
      <rPr>
        <sz val="11"/>
        <color theme="1"/>
        <rFont val="Calibri"/>
        <family val="2"/>
        <scheme val="minor"/>
      </rPr>
      <t xml:space="preserve"> (bitte Belege beifügen)</t>
    </r>
  </si>
  <si>
    <t xml:space="preserve">     Bahnzuschläge (bitte Belege beifügen)</t>
  </si>
  <si>
    <r>
      <t xml:space="preserve">b) Benutzung eines </t>
    </r>
    <r>
      <rPr>
        <b/>
        <sz val="11"/>
        <color theme="1"/>
        <rFont val="Calibri"/>
        <family val="2"/>
        <scheme val="minor"/>
      </rPr>
      <t>PKW</t>
    </r>
  </si>
  <si>
    <r>
      <t xml:space="preserve">c) Sonstige Fahrt- und Nebenkosten </t>
    </r>
    <r>
      <rPr>
        <sz val="8"/>
        <color theme="1"/>
        <rFont val="Calibri"/>
        <family val="2"/>
        <scheme val="minor"/>
      </rPr>
      <t>(Taxi mit Begründung)</t>
    </r>
  </si>
  <si>
    <t>sh. Blatt "Tagegeld"</t>
  </si>
  <si>
    <t>Übernachtungskosten</t>
  </si>
  <si>
    <t xml:space="preserve">a) Übernachtungsgeld ohne Nachweis </t>
  </si>
  <si>
    <t>Nächte à 11,00 €</t>
  </si>
  <si>
    <t>b) Höhere Übernachtungskosten gem. beigefügtem Nachweis</t>
  </si>
  <si>
    <t>Ort, Datum</t>
  </si>
  <si>
    <t>Unterschrift</t>
  </si>
  <si>
    <t>Ich versichere die Richtigkeit meiner Angaben.</t>
  </si>
  <si>
    <t>Reisekosten insgesamt:</t>
  </si>
  <si>
    <t>Haushaltsstelle:</t>
  </si>
  <si>
    <t xml:space="preserve">Fahrt von </t>
  </si>
  <si>
    <t xml:space="preserve">nach </t>
  </si>
  <si>
    <t xml:space="preserve">über </t>
  </si>
  <si>
    <t xml:space="preserve">Reisekostenabrechnung vorgeprüft: </t>
  </si>
  <si>
    <t>Tagegeld</t>
  </si>
  <si>
    <t>- Seite 1 -</t>
  </si>
  <si>
    <t>Hinweis</t>
  </si>
  <si>
    <t>- Seite 2 -</t>
  </si>
  <si>
    <t>Berechnung des Tagegeldes</t>
  </si>
  <si>
    <t>Anzahl der Übernachtungen:</t>
  </si>
  <si>
    <t>Zwischensumme Tagegeld</t>
  </si>
  <si>
    <t>Berechnung der Kürzung des Tagesgeldsatzes</t>
  </si>
  <si>
    <r>
      <t xml:space="preserve">Abzug für </t>
    </r>
    <r>
      <rPr>
        <b/>
        <sz val="11"/>
        <color theme="1"/>
        <rFont val="Calibri"/>
        <family val="2"/>
        <scheme val="minor"/>
      </rPr>
      <t>Frühstück</t>
    </r>
  </si>
  <si>
    <r>
      <t xml:space="preserve">Abzug für </t>
    </r>
    <r>
      <rPr>
        <b/>
        <sz val="11"/>
        <color theme="1"/>
        <rFont val="Calibri"/>
        <family val="2"/>
        <scheme val="minor"/>
      </rPr>
      <t>Mittagessen</t>
    </r>
  </si>
  <si>
    <r>
      <t xml:space="preserve">Abzug für </t>
    </r>
    <r>
      <rPr>
        <b/>
        <sz val="11"/>
        <color theme="1"/>
        <rFont val="Calibri"/>
        <family val="2"/>
        <scheme val="minor"/>
      </rPr>
      <t>Abendessen</t>
    </r>
  </si>
  <si>
    <t>Kürzungsbetrag</t>
  </si>
  <si>
    <t>Summe Kürzungsbetrag</t>
  </si>
  <si>
    <t>Tagegeld abzüglich Kürzungsbetrag</t>
  </si>
  <si>
    <t>Eine Dienstreise, die über Nacht ausgeübt wird, ohne dass eine Übernachtung stattfindet, ist mit der gesam-</t>
  </si>
  <si>
    <t>ten Abwesenheitsdauer dem Kalendertag der überwiegenden Abwesenheit zuzurechnen.</t>
  </si>
  <si>
    <t>Bei unentgeltlicher Verpflegung ist von dem Tagegeld eine prozentuale Kürzung vorzunehmen. Übersteigt</t>
  </si>
  <si>
    <t>der Kürzungsbetrag das maßgebende Tagegeld, entsteht kein Anspruch. In untenstehender Tabelle kann</t>
  </si>
  <si>
    <t>angegeben werden, welche Verpflegung unentgeltlich zur Verfügung gestellt wurden.</t>
  </si>
  <si>
    <t>Frühstück</t>
  </si>
  <si>
    <t>Mittagessen</t>
  </si>
  <si>
    <t>Abendessen</t>
  </si>
  <si>
    <t xml:space="preserve"> </t>
  </si>
  <si>
    <t>Beginn der Reise</t>
  </si>
  <si>
    <t>Ende der 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</si>
</sst>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7]dd/\ mmm/\ yyyy;@"/>
    <numFmt numFmtId="165" formatCode="hh:mm\ &quot;Uhr&quot;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14" xfId="0" applyFill="1" applyBorder="1"/>
    <xf numFmtId="0" fontId="12" fillId="0" borderId="10" xfId="0" applyFont="1" applyFill="1" applyBorder="1"/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/>
    <xf numFmtId="0" fontId="0" fillId="0" borderId="16" xfId="0" applyFill="1" applyBorder="1" applyAlignment="1">
      <alignment horizontal="right"/>
    </xf>
    <xf numFmtId="164" fontId="0" fillId="0" borderId="16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6" xfId="0" applyFill="1" applyBorder="1"/>
    <xf numFmtId="44" fontId="0" fillId="0" borderId="1" xfId="1" applyFont="1" applyFill="1" applyBorder="1"/>
    <xf numFmtId="44" fontId="0" fillId="0" borderId="3" xfId="1" applyFont="1" applyFill="1" applyBorder="1"/>
    <xf numFmtId="0" fontId="0" fillId="0" borderId="15" xfId="0" applyFill="1" applyBorder="1"/>
    <xf numFmtId="44" fontId="0" fillId="0" borderId="16" xfId="1" applyFont="1" applyFill="1" applyBorder="1"/>
    <xf numFmtId="44" fontId="13" fillId="0" borderId="0" xfId="1" applyFont="1" applyFill="1" applyBorder="1"/>
    <xf numFmtId="0" fontId="10" fillId="0" borderId="0" xfId="0" applyFont="1" applyFill="1" applyBorder="1" applyAlignment="1">
      <alignment vertical="top"/>
    </xf>
    <xf numFmtId="0" fontId="0" fillId="0" borderId="1" xfId="0" applyFill="1" applyBorder="1"/>
    <xf numFmtId="0" fontId="0" fillId="0" borderId="18" xfId="0" applyFill="1" applyBorder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2" borderId="0" xfId="0" applyFill="1" applyProtection="1"/>
    <xf numFmtId="0" fontId="0" fillId="0" borderId="13" xfId="0" applyFill="1" applyBorder="1" applyProtection="1"/>
    <xf numFmtId="0" fontId="0" fillId="0" borderId="0" xfId="0" applyFill="1" applyBorder="1" applyProtection="1"/>
    <xf numFmtId="0" fontId="0" fillId="0" borderId="14" xfId="0" applyFill="1" applyBorder="1" applyProtection="1"/>
    <xf numFmtId="0" fontId="15" fillId="2" borderId="0" xfId="0" applyFont="1" applyFill="1" applyProtection="1"/>
    <xf numFmtId="0" fontId="6" fillId="0" borderId="13" xfId="0" applyFont="1" applyFill="1" applyBorder="1" applyProtection="1"/>
    <xf numFmtId="0" fontId="12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0" fontId="6" fillId="0" borderId="14" xfId="0" applyFont="1" applyFill="1" applyBorder="1" applyProtection="1"/>
    <xf numFmtId="0" fontId="0" fillId="0" borderId="13" xfId="0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44" fontId="1" fillId="0" borderId="1" xfId="1" applyFont="1" applyFill="1" applyBorder="1" applyProtection="1"/>
    <xf numFmtId="0" fontId="4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0" xfId="0" applyFill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44" fontId="2" fillId="0" borderId="1" xfId="1" applyFont="1" applyFill="1" applyBorder="1" applyProtection="1"/>
    <xf numFmtId="0" fontId="0" fillId="0" borderId="10" xfId="0" applyFont="1" applyFill="1" applyBorder="1" applyProtection="1"/>
    <xf numFmtId="0" fontId="0" fillId="0" borderId="13" xfId="0" applyFont="1" applyFill="1" applyBorder="1" applyProtection="1"/>
    <xf numFmtId="44" fontId="1" fillId="0" borderId="0" xfId="1" applyFont="1" applyFill="1" applyBorder="1" applyAlignment="1" applyProtection="1"/>
    <xf numFmtId="0" fontId="0" fillId="0" borderId="13" xfId="0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6" fillId="0" borderId="15" xfId="0" applyFont="1" applyFill="1" applyBorder="1" applyAlignment="1" applyProtection="1"/>
    <xf numFmtId="0" fontId="6" fillId="0" borderId="16" xfId="0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5" fontId="6" fillId="0" borderId="16" xfId="0" applyNumberFormat="1" applyFont="1" applyFill="1" applyBorder="1" applyAlignment="1" applyProtection="1"/>
    <xf numFmtId="0" fontId="6" fillId="0" borderId="16" xfId="0" applyFont="1" applyFill="1" applyBorder="1" applyProtection="1"/>
    <xf numFmtId="164" fontId="6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0" fillId="0" borderId="14" xfId="0" applyFont="1" applyFill="1" applyBorder="1" applyProtection="1"/>
    <xf numFmtId="44" fontId="0" fillId="0" borderId="23" xfId="1" applyFont="1" applyFill="1" applyBorder="1" applyProtection="1"/>
    <xf numFmtId="44" fontId="0" fillId="0" borderId="26" xfId="1" applyFont="1" applyFill="1" applyBorder="1" applyProtection="1"/>
    <xf numFmtId="44" fontId="5" fillId="0" borderId="29" xfId="0" applyNumberFormat="1" applyFont="1" applyFill="1" applyBorder="1" applyProtection="1"/>
    <xf numFmtId="44" fontId="2" fillId="0" borderId="30" xfId="1" applyFont="1" applyFill="1" applyBorder="1" applyProtection="1"/>
    <xf numFmtId="44" fontId="15" fillId="2" borderId="0" xfId="0" applyNumberFormat="1" applyFont="1" applyFill="1" applyProtection="1"/>
    <xf numFmtId="44" fontId="0" fillId="0" borderId="0" xfId="1" applyFont="1" applyFill="1" applyBorder="1" applyProtection="1"/>
    <xf numFmtId="0" fontId="11" fillId="0" borderId="10" xfId="0" applyFont="1" applyFill="1" applyBorder="1" applyAlignment="1" applyProtection="1">
      <alignment wrapText="1"/>
    </xf>
    <xf numFmtId="0" fontId="11" fillId="0" borderId="11" xfId="0" applyFont="1" applyFill="1" applyBorder="1" applyAlignment="1" applyProtection="1"/>
    <xf numFmtId="0" fontId="11" fillId="0" borderId="12" xfId="0" applyFont="1" applyFill="1" applyBorder="1" applyAlignment="1" applyProtection="1"/>
    <xf numFmtId="0" fontId="11" fillId="0" borderId="13" xfId="0" applyFont="1" applyFill="1" applyBorder="1" applyAlignment="1" applyProtection="1"/>
    <xf numFmtId="0" fontId="11" fillId="0" borderId="0" xfId="0" applyFont="1" applyFill="1" applyBorder="1" applyAlignment="1" applyProtection="1"/>
    <xf numFmtId="0" fontId="11" fillId="0" borderId="14" xfId="0" applyFont="1" applyFill="1" applyBorder="1" applyAlignment="1" applyProtection="1"/>
    <xf numFmtId="0" fontId="11" fillId="0" borderId="15" xfId="0" applyFont="1" applyFill="1" applyBorder="1" applyAlignment="1" applyProtection="1"/>
    <xf numFmtId="0" fontId="11" fillId="0" borderId="16" xfId="0" applyFont="1" applyFill="1" applyBorder="1" applyAlignment="1" applyProtection="1"/>
    <xf numFmtId="0" fontId="11" fillId="0" borderId="17" xfId="0" applyFont="1" applyFill="1" applyBorder="1" applyAlignment="1" applyProtection="1"/>
    <xf numFmtId="0" fontId="15" fillId="2" borderId="0" xfId="0" applyFont="1" applyFill="1" applyProtection="1"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1" fillId="0" borderId="13" xfId="0" applyFont="1" applyFill="1" applyBorder="1" applyAlignment="1" applyProtection="1">
      <protection locked="0" hidden="1"/>
    </xf>
    <xf numFmtId="44" fontId="0" fillId="3" borderId="1" xfId="1" applyFont="1" applyFill="1" applyBorder="1" applyProtection="1">
      <protection locked="0"/>
    </xf>
    <xf numFmtId="44" fontId="0" fillId="3" borderId="3" xfId="1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12" fillId="0" borderId="11" xfId="0" applyFont="1" applyFill="1" applyBorder="1"/>
    <xf numFmtId="0" fontId="0" fillId="0" borderId="0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5" xfId="0" applyFill="1" applyBorder="1" applyProtection="1"/>
    <xf numFmtId="0" fontId="0" fillId="3" borderId="1" xfId="0" applyFont="1" applyFill="1" applyBorder="1" applyAlignment="1" applyProtection="1">
      <protection locked="0"/>
    </xf>
    <xf numFmtId="164" fontId="14" fillId="3" borderId="22" xfId="0" applyNumberFormat="1" applyFont="1" applyFill="1" applyBorder="1" applyAlignment="1" applyProtection="1">
      <alignment horizontal="left"/>
    </xf>
    <xf numFmtId="164" fontId="14" fillId="3" borderId="24" xfId="0" applyNumberFormat="1" applyFont="1" applyFill="1" applyBorder="1" applyAlignment="1" applyProtection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0" fillId="0" borderId="15" xfId="0" quotePrefix="1" applyFont="1" applyFill="1" applyBorder="1" applyAlignment="1">
      <alignment horizontal="center"/>
    </xf>
    <xf numFmtId="0" fontId="10" fillId="0" borderId="16" xfId="0" quotePrefix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165" fontId="0" fillId="3" borderId="0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right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" borderId="3" xfId="0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0" fillId="0" borderId="15" xfId="0" quotePrefix="1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C$36" lockText="1" noThreeD="1"/>
</file>

<file path=xl/ctrlProps/ctrlProp11.xml><?xml version="1.0" encoding="utf-8"?>
<formControlPr xmlns="http://schemas.microsoft.com/office/spreadsheetml/2009/9/main" objectType="CheckBox" fmlaLink="$E$31" lockText="1" noThreeD="1"/>
</file>

<file path=xl/ctrlProps/ctrlProp12.xml><?xml version="1.0" encoding="utf-8"?>
<formControlPr xmlns="http://schemas.microsoft.com/office/spreadsheetml/2009/9/main" objectType="CheckBox" fmlaLink="$E$32" lockText="1" noThreeD="1"/>
</file>

<file path=xl/ctrlProps/ctrlProp13.xml><?xml version="1.0" encoding="utf-8"?>
<formControlPr xmlns="http://schemas.microsoft.com/office/spreadsheetml/2009/9/main" objectType="CheckBox" fmlaLink="$E$33" lockText="1" noThreeD="1"/>
</file>

<file path=xl/ctrlProps/ctrlProp14.xml><?xml version="1.0" encoding="utf-8"?>
<formControlPr xmlns="http://schemas.microsoft.com/office/spreadsheetml/2009/9/main" objectType="CheckBox" fmlaLink="$E$34" lockText="1" noThreeD="1"/>
</file>

<file path=xl/ctrlProps/ctrlProp15.xml><?xml version="1.0" encoding="utf-8"?>
<formControlPr xmlns="http://schemas.microsoft.com/office/spreadsheetml/2009/9/main" objectType="CheckBox" fmlaLink="$E$35" lockText="1" noThreeD="1"/>
</file>

<file path=xl/ctrlProps/ctrlProp16.xml><?xml version="1.0" encoding="utf-8"?>
<formControlPr xmlns="http://schemas.microsoft.com/office/spreadsheetml/2009/9/main" objectType="CheckBox" fmlaLink="$E$36" lockText="1" noThreeD="1"/>
</file>

<file path=xl/ctrlProps/ctrlProp17.xml><?xml version="1.0" encoding="utf-8"?>
<formControlPr xmlns="http://schemas.microsoft.com/office/spreadsheetml/2009/9/main" objectType="CheckBox" fmlaLink="$H$31" lockText="1" noThreeD="1"/>
</file>

<file path=xl/ctrlProps/ctrlProp18.xml><?xml version="1.0" encoding="utf-8"?>
<formControlPr xmlns="http://schemas.microsoft.com/office/spreadsheetml/2009/9/main" objectType="CheckBox" fmlaLink="$H$32" lockText="1" noThreeD="1"/>
</file>

<file path=xl/ctrlProps/ctrlProp19.xml><?xml version="1.0" encoding="utf-8"?>
<formControlPr xmlns="http://schemas.microsoft.com/office/spreadsheetml/2009/9/main" objectType="CheckBox" fmlaLink="$H$33" lockText="1" noThreeD="1"/>
</file>

<file path=xl/ctrlProps/ctrlProp2.xml><?xml version="1.0" encoding="utf-8"?>
<formControlPr xmlns="http://schemas.microsoft.com/office/spreadsheetml/2009/9/main" objectType="CheckBox" fmlaLink="$D$58" lockText="1" noThreeD="1"/>
</file>

<file path=xl/ctrlProps/ctrlProp20.xml><?xml version="1.0" encoding="utf-8"?>
<formControlPr xmlns="http://schemas.microsoft.com/office/spreadsheetml/2009/9/main" objectType="CheckBox" fmlaLink="$H$34" lockText="1" noThreeD="1"/>
</file>

<file path=xl/ctrlProps/ctrlProp21.xml><?xml version="1.0" encoding="utf-8"?>
<formControlPr xmlns="http://schemas.microsoft.com/office/spreadsheetml/2009/9/main" objectType="CheckBox" fmlaLink="$H$35" lockText="1" noThreeD="1"/>
</file>

<file path=xl/ctrlProps/ctrlProp22.xml><?xml version="1.0" encoding="utf-8"?>
<formControlPr xmlns="http://schemas.microsoft.com/office/spreadsheetml/2009/9/main" objectType="CheckBox" fmlaLink="$H$36" lockText="1" noThreeD="1"/>
</file>

<file path=xl/ctrlProps/ctrlProp3.xml><?xml version="1.0" encoding="utf-8"?>
<formControlPr xmlns="http://schemas.microsoft.com/office/spreadsheetml/2009/9/main" objectType="CheckBox" fmlaLink="$C$42" lockText="1" noThreeD="1"/>
</file>

<file path=xl/ctrlProps/ctrlProp4.xml><?xml version="1.0" encoding="utf-8"?>
<formControlPr xmlns="http://schemas.microsoft.com/office/spreadsheetml/2009/9/main" objectType="CheckBox" fmlaLink="$C$43" lockText="1" noThreeD="1"/>
</file>

<file path=xl/ctrlProps/ctrlProp5.xml><?xml version="1.0" encoding="utf-8"?>
<formControlPr xmlns="http://schemas.microsoft.com/office/spreadsheetml/2009/9/main" objectType="CheckBox" fmlaLink="$C$31" lockText="1" noThreeD="1"/>
</file>

<file path=xl/ctrlProps/ctrlProp6.xml><?xml version="1.0" encoding="utf-8"?>
<formControlPr xmlns="http://schemas.microsoft.com/office/spreadsheetml/2009/9/main" objectType="CheckBox" fmlaLink="$C$32" lockText="1" noThreeD="1"/>
</file>

<file path=xl/ctrlProps/ctrlProp7.xml><?xml version="1.0" encoding="utf-8"?>
<formControlPr xmlns="http://schemas.microsoft.com/office/spreadsheetml/2009/9/main" objectType="CheckBox" fmlaLink="$C$33" lockText="1" noThreeD="1"/>
</file>

<file path=xl/ctrlProps/ctrlProp8.xml><?xml version="1.0" encoding="utf-8"?>
<formControlPr xmlns="http://schemas.microsoft.com/office/spreadsheetml/2009/9/main" objectType="CheckBox" fmlaLink="$C$34" lockText="1" noThreeD="1"/>
</file>

<file path=xl/ctrlProps/ctrlProp9.xml><?xml version="1.0" encoding="utf-8"?>
<formControlPr xmlns="http://schemas.microsoft.com/office/spreadsheetml/2009/9/main" objectType="CheckBox" fmlaLink="$C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161926</xdr:colOff>
      <xdr:row>1</xdr:row>
      <xdr:rowOff>1</xdr:rowOff>
    </xdr:from>
    <xdr:to>
      <xdr:col>9</xdr:col>
      <xdr:colOff>95250</xdr:colOff>
      <xdr:row>4</xdr:row>
      <xdr:rowOff>84222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1" y="1"/>
          <a:ext cx="3114674" cy="655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1050202</xdr:colOff>
          <xdr:row>18</xdr:row>
          <xdr:rowOff>54321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einfache Fahrt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208230</xdr:colOff>
          <xdr:row>18</xdr:row>
          <xdr:rowOff>54321</xdr:rowOff>
        </xdr:from>
        <xdr:to>
          <xdr:col>7</xdr:col>
          <xdr:colOff>443620</xdr:colOff>
          <xdr:row>20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Hin- und Rückfahrt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1</xdr:rowOff>
    </xdr:from>
    <xdr:to>
      <xdr:col>8</xdr:col>
      <xdr:colOff>127907</xdr:colOff>
      <xdr:row>4</xdr:row>
      <xdr:rowOff>84222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1" y="85726"/>
          <a:ext cx="3114674" cy="6557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18107</xdr:colOff>
          <xdr:row>12</xdr:row>
          <xdr:rowOff>18107</xdr:rowOff>
        </xdr:from>
        <xdr:to>
          <xdr:col>5</xdr:col>
          <xdr:colOff>108642</xdr:colOff>
          <xdr:row>13</xdr:row>
          <xdr:rowOff>54321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eintägige Abwesenheit von mehr als 8 Stunden (12,00€)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18107</xdr:colOff>
          <xdr:row>13</xdr:row>
          <xdr:rowOff>27160</xdr:rowOff>
        </xdr:from>
        <xdr:to>
          <xdr:col>6</xdr:col>
          <xdr:colOff>45267</xdr:colOff>
          <xdr:row>14</xdr:row>
          <xdr:rowOff>45267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mehrtägige Abwesenheit (An/Abreisetag je 12,00€, ganze Tage à 24,00€)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29</xdr:row>
          <xdr:rowOff>181069</xdr:rowOff>
        </xdr:from>
        <xdr:to>
          <xdr:col>3</xdr:col>
          <xdr:colOff>108642</xdr:colOff>
          <xdr:row>31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30</xdr:row>
          <xdr:rowOff>181069</xdr:rowOff>
        </xdr:from>
        <xdr:to>
          <xdr:col>3</xdr:col>
          <xdr:colOff>108642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31</xdr:row>
          <xdr:rowOff>181069</xdr:rowOff>
        </xdr:from>
        <xdr:to>
          <xdr:col>3</xdr:col>
          <xdr:colOff>108642</xdr:colOff>
          <xdr:row>33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32</xdr:row>
          <xdr:rowOff>181069</xdr:rowOff>
        </xdr:from>
        <xdr:to>
          <xdr:col>3</xdr:col>
          <xdr:colOff>108642</xdr:colOff>
          <xdr:row>34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33</xdr:row>
          <xdr:rowOff>181069</xdr:rowOff>
        </xdr:from>
        <xdr:to>
          <xdr:col>3</xdr:col>
          <xdr:colOff>108642</xdr:colOff>
          <xdr:row>35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534154</xdr:colOff>
          <xdr:row>35</xdr:row>
          <xdr:rowOff>0</xdr:rowOff>
        </xdr:from>
        <xdr:to>
          <xdr:col>3</xdr:col>
          <xdr:colOff>108642</xdr:colOff>
          <xdr:row>36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29</xdr:row>
          <xdr:rowOff>181069</xdr:rowOff>
        </xdr:from>
        <xdr:to>
          <xdr:col>5</xdr:col>
          <xdr:colOff>280657</xdr:colOff>
          <xdr:row>31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31</xdr:row>
          <xdr:rowOff>0</xdr:rowOff>
        </xdr:from>
        <xdr:to>
          <xdr:col>5</xdr:col>
          <xdr:colOff>280657</xdr:colOff>
          <xdr:row>32</xdr:row>
          <xdr:rowOff>9053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32</xdr:row>
          <xdr:rowOff>0</xdr:rowOff>
        </xdr:from>
        <xdr:to>
          <xdr:col>5</xdr:col>
          <xdr:colOff>280657</xdr:colOff>
          <xdr:row>33</xdr:row>
          <xdr:rowOff>9053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32</xdr:row>
          <xdr:rowOff>181069</xdr:rowOff>
        </xdr:from>
        <xdr:to>
          <xdr:col>5</xdr:col>
          <xdr:colOff>280657</xdr:colOff>
          <xdr:row>34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33</xdr:row>
          <xdr:rowOff>181069</xdr:rowOff>
        </xdr:from>
        <xdr:to>
          <xdr:col>5</xdr:col>
          <xdr:colOff>280657</xdr:colOff>
          <xdr:row>35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45267</xdr:colOff>
          <xdr:row>34</xdr:row>
          <xdr:rowOff>181069</xdr:rowOff>
        </xdr:from>
        <xdr:to>
          <xdr:col>5</xdr:col>
          <xdr:colOff>280657</xdr:colOff>
          <xdr:row>35</xdr:row>
          <xdr:rowOff>190123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29</xdr:row>
          <xdr:rowOff>181069</xdr:rowOff>
        </xdr:from>
        <xdr:to>
          <xdr:col>8</xdr:col>
          <xdr:colOff>344032</xdr:colOff>
          <xdr:row>31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30</xdr:row>
          <xdr:rowOff>181069</xdr:rowOff>
        </xdr:from>
        <xdr:to>
          <xdr:col>8</xdr:col>
          <xdr:colOff>344032</xdr:colOff>
          <xdr:row>32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32</xdr:row>
          <xdr:rowOff>0</xdr:rowOff>
        </xdr:from>
        <xdr:to>
          <xdr:col>8</xdr:col>
          <xdr:colOff>344032</xdr:colOff>
          <xdr:row>33</xdr:row>
          <xdr:rowOff>9053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33</xdr:row>
          <xdr:rowOff>0</xdr:rowOff>
        </xdr:from>
        <xdr:to>
          <xdr:col>8</xdr:col>
          <xdr:colOff>344032</xdr:colOff>
          <xdr:row>34</xdr:row>
          <xdr:rowOff>9053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34</xdr:row>
          <xdr:rowOff>0</xdr:rowOff>
        </xdr:from>
        <xdr:to>
          <xdr:col>8</xdr:col>
          <xdr:colOff>344032</xdr:colOff>
          <xdr:row>35</xdr:row>
          <xdr:rowOff>9053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108642</xdr:colOff>
          <xdr:row>35</xdr:row>
          <xdr:rowOff>0</xdr:rowOff>
        </xdr:from>
        <xdr:to>
          <xdr:col>8</xdr:col>
          <xdr:colOff>344032</xdr:colOff>
          <xdr:row>36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54428</xdr:colOff>
      <xdr:row>40</xdr:row>
      <xdr:rowOff>54430</xdr:rowOff>
    </xdr:from>
    <xdr:to>
      <xdr:col>9</xdr:col>
      <xdr:colOff>1660793</xdr:colOff>
      <xdr:row>55</xdr:row>
      <xdr:rowOff>163287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432" t="27533" r="12978" b="15912"/>
        <a:stretch/>
      </xdr:blipFill>
      <xdr:spPr>
        <a:xfrm>
          <a:off x="149678" y="7565573"/>
          <a:ext cx="6641008" cy="3034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B422-90DA-45FD-B562-8B493E7CEC7F}">
  <sheetPr codeName="Tabelle2">
    <pageSetUpPr fitToPage="1"/>
  </sheetPr>
  <dimension ref="A1:M58"/>
  <sheetViews>
    <sheetView showGridLines="0" tabSelected="1" topLeftCell="A16" workbookViewId="0">
      <selection activeCell="D8" sqref="D8:G8"/>
    </sheetView>
  </sheetViews>
  <sheetFormatPr baseColWidth="10" defaultRowHeight="14.3" x14ac:dyDescent="0.25"/>
  <cols>
    <col min="1" max="2" width="1.42578125" style="1" customWidth="1"/>
    <col min="3" max="3" width="16.140625" style="1" bestFit="1" customWidth="1"/>
    <col min="4" max="4" width="11.42578125" style="1"/>
    <col min="5" max="5" width="5.140625" style="1" customWidth="1"/>
    <col min="6" max="6" width="2.28515625" style="1" customWidth="1"/>
    <col min="7" max="7" width="6" style="1" customWidth="1"/>
    <col min="8" max="9" width="11.42578125" style="1"/>
    <col min="10" max="10" width="12" style="1" bestFit="1" customWidth="1"/>
    <col min="11" max="11" width="2.42578125" style="1" customWidth="1"/>
    <col min="12" max="12" width="1.85546875" style="1" customWidth="1"/>
    <col min="13" max="16384" width="11.42578125" style="1"/>
  </cols>
  <sheetData>
    <row r="1" spans="1:12" ht="6.8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5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8.55" x14ac:dyDescent="0.45">
      <c r="A5" s="5"/>
      <c r="B5" s="6"/>
      <c r="C5" s="128" t="s">
        <v>0</v>
      </c>
      <c r="D5" s="128"/>
      <c r="E5" s="128"/>
      <c r="F5" s="128"/>
      <c r="G5" s="128"/>
      <c r="H5" s="128"/>
      <c r="I5" s="128"/>
      <c r="J5" s="128"/>
      <c r="K5" s="6"/>
      <c r="L5" s="7"/>
    </row>
    <row r="6" spans="1:12" ht="19.25" thickBot="1" x14ac:dyDescent="0.35">
      <c r="A6" s="5"/>
      <c r="B6" s="6"/>
      <c r="C6" s="127" t="s">
        <v>1</v>
      </c>
      <c r="D6" s="127"/>
      <c r="E6" s="127"/>
      <c r="F6" s="127"/>
      <c r="G6" s="127"/>
      <c r="H6" s="127"/>
      <c r="I6" s="127"/>
      <c r="J6" s="127"/>
      <c r="K6" s="6"/>
      <c r="L6" s="7"/>
    </row>
    <row r="7" spans="1:12" ht="16.399999999999999" x14ac:dyDescent="0.3">
      <c r="A7" s="5"/>
      <c r="B7" s="8" t="s">
        <v>7</v>
      </c>
      <c r="C7" s="96"/>
      <c r="D7" s="3"/>
      <c r="E7" s="3"/>
      <c r="F7" s="3"/>
      <c r="G7" s="3"/>
      <c r="H7" s="3"/>
      <c r="I7" s="3"/>
      <c r="J7" s="3"/>
      <c r="K7" s="4"/>
      <c r="L7" s="7"/>
    </row>
    <row r="8" spans="1:12" ht="15" x14ac:dyDescent="0.25">
      <c r="A8" s="5"/>
      <c r="B8" s="5"/>
      <c r="C8" s="9" t="s">
        <v>10</v>
      </c>
      <c r="D8" s="125"/>
      <c r="E8" s="125"/>
      <c r="F8" s="125"/>
      <c r="G8" s="125"/>
      <c r="H8" s="9" t="s">
        <v>11</v>
      </c>
      <c r="I8" s="126"/>
      <c r="J8" s="126"/>
      <c r="K8" s="7"/>
      <c r="L8" s="7"/>
    </row>
    <row r="9" spans="1:12" ht="15" x14ac:dyDescent="0.25">
      <c r="A9" s="5"/>
      <c r="B9" s="5"/>
      <c r="C9" s="9" t="s">
        <v>2</v>
      </c>
      <c r="D9" s="126"/>
      <c r="E9" s="126"/>
      <c r="F9" s="126"/>
      <c r="G9" s="126"/>
      <c r="H9" s="126"/>
      <c r="I9" s="126"/>
      <c r="J9" s="126"/>
      <c r="K9" s="7"/>
      <c r="L9" s="7"/>
    </row>
    <row r="10" spans="1:12" ht="15" x14ac:dyDescent="0.25">
      <c r="A10" s="5"/>
      <c r="B10" s="5"/>
      <c r="C10" s="9" t="s">
        <v>3</v>
      </c>
      <c r="D10" s="129"/>
      <c r="E10" s="129"/>
      <c r="F10" s="129"/>
      <c r="G10" s="129"/>
      <c r="H10" s="129"/>
      <c r="I10" s="129"/>
      <c r="J10" s="129"/>
      <c r="K10" s="7"/>
      <c r="L10" s="7"/>
    </row>
    <row r="11" spans="1:12" ht="15" x14ac:dyDescent="0.25">
      <c r="A11" s="5"/>
      <c r="B11" s="5"/>
      <c r="C11" s="9" t="s">
        <v>4</v>
      </c>
      <c r="D11" s="126"/>
      <c r="E11" s="126"/>
      <c r="F11" s="126"/>
      <c r="G11" s="126"/>
      <c r="H11" s="9" t="s">
        <v>5</v>
      </c>
      <c r="I11" s="126"/>
      <c r="J11" s="126"/>
      <c r="K11" s="7"/>
      <c r="L11" s="7"/>
    </row>
    <row r="12" spans="1:12" ht="15" x14ac:dyDescent="0.25">
      <c r="A12" s="5"/>
      <c r="B12" s="5"/>
      <c r="C12" s="9" t="s">
        <v>6</v>
      </c>
      <c r="D12" s="125"/>
      <c r="E12" s="125"/>
      <c r="F12" s="125"/>
      <c r="G12" s="125"/>
      <c r="H12" s="125"/>
      <c r="I12" s="125"/>
      <c r="J12" s="125"/>
      <c r="K12" s="7"/>
      <c r="L12" s="7"/>
    </row>
    <row r="13" spans="1:12" ht="8.1999999999999993" customHeight="1" thickBot="1" x14ac:dyDescent="0.3">
      <c r="A13" s="5"/>
      <c r="B13" s="18"/>
      <c r="C13" s="12"/>
      <c r="D13" s="10"/>
      <c r="E13" s="10"/>
      <c r="F13" s="10"/>
      <c r="G13" s="10"/>
      <c r="H13" s="10"/>
      <c r="I13" s="10"/>
      <c r="J13" s="10"/>
      <c r="K13" s="11"/>
      <c r="L13" s="7"/>
    </row>
    <row r="14" spans="1:12" ht="7.5" customHeight="1" thickBot="1" x14ac:dyDescent="0.3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5.7" x14ac:dyDescent="0.25">
      <c r="A15" s="5"/>
      <c r="B15" s="8" t="s">
        <v>8</v>
      </c>
      <c r="C15" s="96"/>
      <c r="D15" s="3"/>
      <c r="E15" s="3"/>
      <c r="F15" s="3"/>
      <c r="G15" s="3"/>
      <c r="H15" s="3"/>
      <c r="I15" s="3"/>
      <c r="J15" s="3"/>
      <c r="K15" s="4"/>
      <c r="L15" s="7"/>
    </row>
    <row r="16" spans="1:12" ht="15" x14ac:dyDescent="0.25">
      <c r="A16" s="5"/>
      <c r="B16" s="5"/>
      <c r="C16" s="9" t="s">
        <v>9</v>
      </c>
      <c r="D16" s="126"/>
      <c r="E16" s="126"/>
      <c r="F16" s="126"/>
      <c r="G16" s="126"/>
      <c r="H16" s="126"/>
      <c r="I16" s="126"/>
      <c r="J16" s="126"/>
      <c r="K16" s="7"/>
      <c r="L16" s="7"/>
    </row>
    <row r="17" spans="1:13" x14ac:dyDescent="0.25">
      <c r="A17" s="5"/>
      <c r="B17" s="5"/>
      <c r="C17" s="9" t="s">
        <v>34</v>
      </c>
      <c r="D17" s="125"/>
      <c r="E17" s="125"/>
      <c r="F17" s="125"/>
      <c r="G17" s="9" t="s">
        <v>36</v>
      </c>
      <c r="H17" s="126"/>
      <c r="I17" s="126"/>
      <c r="J17" s="126"/>
      <c r="K17" s="7"/>
      <c r="L17" s="7"/>
    </row>
    <row r="18" spans="1:13" ht="15" x14ac:dyDescent="0.25">
      <c r="A18" s="5"/>
      <c r="B18" s="5"/>
      <c r="C18" s="9" t="s">
        <v>35</v>
      </c>
      <c r="D18" s="126"/>
      <c r="E18" s="126"/>
      <c r="F18" s="126"/>
      <c r="G18" s="126"/>
      <c r="H18" s="6" t="str">
        <f>IF($D$58,"und zurück.","")</f>
        <v/>
      </c>
      <c r="I18" s="6"/>
      <c r="J18" s="6"/>
      <c r="K18" s="7"/>
      <c r="L18" s="7"/>
    </row>
    <row r="19" spans="1:13" ht="6.1" customHeight="1" x14ac:dyDescent="0.25">
      <c r="A19" s="5"/>
      <c r="B19" s="28"/>
      <c r="C19" s="97"/>
      <c r="D19" s="98"/>
      <c r="E19" s="98"/>
      <c r="F19" s="98"/>
      <c r="G19" s="98"/>
      <c r="H19" s="29"/>
      <c r="I19" s="29"/>
      <c r="J19" s="29"/>
      <c r="K19" s="30" t="s">
        <v>60</v>
      </c>
      <c r="L19" s="7"/>
    </row>
    <row r="20" spans="1:13" ht="15" x14ac:dyDescent="0.25">
      <c r="A20" s="5"/>
      <c r="B20" s="28"/>
      <c r="C20" s="97"/>
      <c r="D20" s="98"/>
      <c r="E20" s="98"/>
      <c r="F20" s="98"/>
      <c r="G20" s="98"/>
      <c r="H20" s="29"/>
      <c r="I20" s="29"/>
      <c r="J20" s="29"/>
      <c r="K20" s="30"/>
      <c r="L20" s="7"/>
      <c r="M20" s="31"/>
    </row>
    <row r="21" spans="1:13" ht="9.1" customHeight="1" x14ac:dyDescent="0.25">
      <c r="A21" s="5"/>
      <c r="B21" s="28"/>
      <c r="C21" s="29"/>
      <c r="D21" s="29"/>
      <c r="E21" s="29"/>
      <c r="F21" s="29"/>
      <c r="G21" s="29"/>
      <c r="H21" s="29"/>
      <c r="I21" s="29"/>
      <c r="J21" s="29"/>
      <c r="K21" s="30"/>
      <c r="L21" s="7"/>
    </row>
    <row r="22" spans="1:13" ht="15" x14ac:dyDescent="0.25">
      <c r="A22" s="5"/>
      <c r="B22" s="28"/>
      <c r="C22" s="99"/>
      <c r="D22" s="100"/>
      <c r="E22" s="99"/>
      <c r="F22" s="123" t="s">
        <v>16</v>
      </c>
      <c r="G22" s="124"/>
      <c r="H22" s="123" t="s">
        <v>17</v>
      </c>
      <c r="I22" s="123"/>
      <c r="J22" s="29"/>
      <c r="K22" s="30"/>
      <c r="L22" s="7"/>
    </row>
    <row r="23" spans="1:13" ht="15" x14ac:dyDescent="0.25">
      <c r="A23" s="5"/>
      <c r="B23" s="5"/>
      <c r="C23" s="104" t="s">
        <v>61</v>
      </c>
      <c r="D23" s="105"/>
      <c r="E23" s="113">
        <v>43831</v>
      </c>
      <c r="F23" s="114"/>
      <c r="G23" s="115"/>
      <c r="H23" s="121">
        <v>0</v>
      </c>
      <c r="I23" s="121"/>
      <c r="J23" s="6"/>
      <c r="K23" s="7"/>
      <c r="L23" s="7"/>
    </row>
    <row r="24" spans="1:13" x14ac:dyDescent="0.25">
      <c r="A24" s="5"/>
      <c r="B24" s="5"/>
      <c r="C24" s="104" t="s">
        <v>12</v>
      </c>
      <c r="D24" s="105"/>
      <c r="E24" s="113">
        <v>43831</v>
      </c>
      <c r="F24" s="114"/>
      <c r="G24" s="115"/>
      <c r="H24" s="121">
        <v>0</v>
      </c>
      <c r="I24" s="121"/>
      <c r="J24" s="6"/>
      <c r="K24" s="7"/>
      <c r="L24" s="7"/>
    </row>
    <row r="25" spans="1:13" x14ac:dyDescent="0.25">
      <c r="A25" s="5"/>
      <c r="B25" s="5"/>
      <c r="C25" s="104" t="s">
        <v>13</v>
      </c>
      <c r="D25" s="105"/>
      <c r="E25" s="113">
        <v>43831</v>
      </c>
      <c r="F25" s="114"/>
      <c r="G25" s="115"/>
      <c r="H25" s="121">
        <v>0</v>
      </c>
      <c r="I25" s="121"/>
      <c r="J25" s="6"/>
      <c r="K25" s="7"/>
      <c r="L25" s="7"/>
    </row>
    <row r="26" spans="1:13" ht="15" x14ac:dyDescent="0.25">
      <c r="A26" s="5"/>
      <c r="B26" s="5"/>
      <c r="C26" s="106" t="s">
        <v>62</v>
      </c>
      <c r="D26" s="107"/>
      <c r="E26" s="116">
        <v>43831</v>
      </c>
      <c r="F26" s="117"/>
      <c r="G26" s="118"/>
      <c r="H26" s="120">
        <v>0</v>
      </c>
      <c r="I26" s="120"/>
      <c r="J26" s="6"/>
      <c r="K26" s="7"/>
      <c r="L26" s="7"/>
    </row>
    <row r="27" spans="1:13" ht="7.5" customHeight="1" thickBot="1" x14ac:dyDescent="0.3">
      <c r="A27" s="5"/>
      <c r="B27" s="18"/>
      <c r="C27" s="12"/>
      <c r="D27" s="12"/>
      <c r="E27" s="12"/>
      <c r="F27" s="13"/>
      <c r="G27" s="13"/>
      <c r="H27" s="14"/>
      <c r="I27" s="14"/>
      <c r="J27" s="15"/>
      <c r="K27" s="11"/>
      <c r="L27" s="7"/>
    </row>
    <row r="28" spans="1:13" ht="6.1" customHeight="1" thickBot="1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3" ht="15.7" x14ac:dyDescent="0.25">
      <c r="A29" s="5"/>
      <c r="B29" s="8" t="s">
        <v>14</v>
      </c>
      <c r="C29" s="96"/>
      <c r="D29" s="3"/>
      <c r="E29" s="3"/>
      <c r="F29" s="3"/>
      <c r="G29" s="3"/>
      <c r="H29" s="3"/>
      <c r="I29" s="3"/>
      <c r="J29" s="3"/>
      <c r="K29" s="4"/>
      <c r="L29" s="7"/>
    </row>
    <row r="30" spans="1:13" x14ac:dyDescent="0.25">
      <c r="A30" s="5"/>
      <c r="B30" s="5"/>
      <c r="C30" s="6" t="s">
        <v>20</v>
      </c>
      <c r="D30" s="6"/>
      <c r="E30" s="6"/>
      <c r="F30" s="6"/>
      <c r="G30" s="6"/>
      <c r="H30" s="6"/>
      <c r="I30" s="6"/>
      <c r="J30" s="92">
        <v>0</v>
      </c>
      <c r="K30" s="7"/>
      <c r="L30" s="7"/>
    </row>
    <row r="31" spans="1:13" x14ac:dyDescent="0.25">
      <c r="A31" s="5"/>
      <c r="B31" s="5"/>
      <c r="C31" s="6" t="s">
        <v>21</v>
      </c>
      <c r="D31" s="6"/>
      <c r="E31" s="6"/>
      <c r="F31" s="6"/>
      <c r="G31" s="6"/>
      <c r="H31" s="6"/>
      <c r="I31" s="6"/>
      <c r="J31" s="93">
        <v>0</v>
      </c>
      <c r="K31" s="7"/>
      <c r="L31" s="7"/>
    </row>
    <row r="32" spans="1:13" x14ac:dyDescent="0.25">
      <c r="A32" s="5"/>
      <c r="B32" s="5"/>
      <c r="C32" s="6" t="s">
        <v>22</v>
      </c>
      <c r="D32" s="6"/>
      <c r="E32" s="119">
        <v>0</v>
      </c>
      <c r="F32" s="119"/>
      <c r="G32" s="6" t="s">
        <v>18</v>
      </c>
      <c r="H32" s="6"/>
      <c r="I32" s="6"/>
      <c r="J32" s="17">
        <f>E32*0.3</f>
        <v>0</v>
      </c>
      <c r="K32" s="7"/>
      <c r="L32" s="7"/>
    </row>
    <row r="33" spans="1:12" x14ac:dyDescent="0.25">
      <c r="A33" s="5"/>
      <c r="B33" s="5"/>
      <c r="C33" s="6" t="s">
        <v>23</v>
      </c>
      <c r="D33" s="6"/>
      <c r="E33" s="6"/>
      <c r="F33" s="6"/>
      <c r="G33" s="6"/>
      <c r="H33" s="6"/>
      <c r="I33" s="6"/>
      <c r="J33" s="93">
        <v>0</v>
      </c>
      <c r="K33" s="7"/>
      <c r="L33" s="7"/>
    </row>
    <row r="34" spans="1:12" ht="8.1999999999999993" customHeight="1" thickBot="1" x14ac:dyDescent="0.3">
      <c r="A34" s="5"/>
      <c r="B34" s="18"/>
      <c r="C34" s="15"/>
      <c r="D34" s="15"/>
      <c r="E34" s="15"/>
      <c r="F34" s="15"/>
      <c r="G34" s="15"/>
      <c r="H34" s="15"/>
      <c r="I34" s="15"/>
      <c r="J34" s="19"/>
      <c r="K34" s="11"/>
      <c r="L34" s="7"/>
    </row>
    <row r="35" spans="1:12" ht="6.8" customHeight="1" thickBo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.7" x14ac:dyDescent="0.25">
      <c r="A36" s="5"/>
      <c r="B36" s="8" t="s">
        <v>19</v>
      </c>
      <c r="C36" s="96"/>
      <c r="D36" s="3"/>
      <c r="E36" s="3"/>
      <c r="F36" s="3"/>
      <c r="G36" s="3"/>
      <c r="H36" s="3"/>
      <c r="I36" s="3"/>
      <c r="J36" s="3"/>
      <c r="K36" s="4"/>
      <c r="L36" s="7"/>
    </row>
    <row r="37" spans="1:12" ht="15" x14ac:dyDescent="0.25">
      <c r="A37" s="5"/>
      <c r="B37" s="5"/>
      <c r="C37" s="6" t="s">
        <v>24</v>
      </c>
      <c r="D37" s="6"/>
      <c r="E37" s="6"/>
      <c r="F37" s="6"/>
      <c r="G37" s="6"/>
      <c r="H37" s="6"/>
      <c r="I37" s="6"/>
      <c r="J37" s="16">
        <f>Tagegeld!J39</f>
        <v>0</v>
      </c>
      <c r="K37" s="7"/>
      <c r="L37" s="7"/>
    </row>
    <row r="38" spans="1:12" ht="6.1" customHeight="1" thickBot="1" x14ac:dyDescent="0.3">
      <c r="A38" s="5"/>
      <c r="B38" s="18"/>
      <c r="C38" s="15"/>
      <c r="D38" s="15"/>
      <c r="E38" s="15"/>
      <c r="F38" s="15"/>
      <c r="G38" s="15"/>
      <c r="H38" s="15"/>
      <c r="I38" s="15"/>
      <c r="J38" s="19"/>
      <c r="K38" s="11"/>
      <c r="L38" s="7"/>
    </row>
    <row r="39" spans="1:12" ht="15" thickBot="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6.399999999999999" x14ac:dyDescent="0.3">
      <c r="A40" s="5"/>
      <c r="B40" s="8" t="s">
        <v>25</v>
      </c>
      <c r="C40" s="96"/>
      <c r="D40" s="3"/>
      <c r="E40" s="3"/>
      <c r="F40" s="3"/>
      <c r="G40" s="3"/>
      <c r="H40" s="3"/>
      <c r="I40" s="3"/>
      <c r="J40" s="3"/>
      <c r="K40" s="4"/>
      <c r="L40" s="7"/>
    </row>
    <row r="41" spans="1:12" x14ac:dyDescent="0.25">
      <c r="A41" s="5"/>
      <c r="B41" s="5"/>
      <c r="C41" s="6" t="s">
        <v>26</v>
      </c>
      <c r="D41" s="6"/>
      <c r="E41" s="6"/>
      <c r="F41" s="6"/>
      <c r="G41" s="94">
        <v>0</v>
      </c>
      <c r="H41" s="6" t="s">
        <v>27</v>
      </c>
      <c r="I41" s="6"/>
      <c r="J41" s="16">
        <f>G41*11</f>
        <v>0</v>
      </c>
      <c r="K41" s="7"/>
      <c r="L41" s="7"/>
    </row>
    <row r="42" spans="1:12" x14ac:dyDescent="0.25">
      <c r="A42" s="5"/>
      <c r="B42" s="5"/>
      <c r="C42" s="6" t="s">
        <v>28</v>
      </c>
      <c r="D42" s="6"/>
      <c r="E42" s="6"/>
      <c r="F42" s="6"/>
      <c r="G42" s="6"/>
      <c r="H42" s="6"/>
      <c r="I42" s="6"/>
      <c r="J42" s="93">
        <v>0</v>
      </c>
      <c r="K42" s="7"/>
      <c r="L42" s="7"/>
    </row>
    <row r="43" spans="1:12" ht="7.5" customHeight="1" thickBot="1" x14ac:dyDescent="0.3">
      <c r="A43" s="5"/>
      <c r="B43" s="18"/>
      <c r="C43" s="15"/>
      <c r="D43" s="15"/>
      <c r="E43" s="15"/>
      <c r="F43" s="15"/>
      <c r="G43" s="15"/>
      <c r="H43" s="15"/>
      <c r="I43" s="15"/>
      <c r="J43" s="19"/>
      <c r="K43" s="11"/>
      <c r="L43" s="7"/>
    </row>
    <row r="44" spans="1:12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20.7" x14ac:dyDescent="0.45">
      <c r="A45" s="5"/>
      <c r="B45" s="6"/>
      <c r="C45" s="122" t="s">
        <v>32</v>
      </c>
      <c r="D45" s="122"/>
      <c r="E45" s="122"/>
      <c r="F45" s="122"/>
      <c r="G45" s="122"/>
      <c r="H45" s="122"/>
      <c r="I45" s="122"/>
      <c r="J45" s="20">
        <f>J42+J41+J37+J33+J32+J31+J30</f>
        <v>0</v>
      </c>
      <c r="K45" s="6"/>
      <c r="L45" s="7"/>
    </row>
    <row r="46" spans="1:12" ht="8.1999999999999993" customHeight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x14ac:dyDescent="0.25">
      <c r="A47" s="5"/>
      <c r="B47" s="6"/>
      <c r="C47" s="6" t="s">
        <v>31</v>
      </c>
      <c r="D47" s="6"/>
      <c r="E47" s="6"/>
      <c r="F47" s="6"/>
      <c r="G47" s="6"/>
      <c r="H47" s="6"/>
      <c r="I47" s="6"/>
      <c r="J47" s="6"/>
      <c r="K47" s="6"/>
      <c r="L47" s="7"/>
    </row>
    <row r="48" spans="1:12" ht="8.1999999999999993" customHeight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x14ac:dyDescent="0.25">
      <c r="A50" s="5"/>
      <c r="B50" s="6"/>
      <c r="C50" s="112"/>
      <c r="D50" s="112"/>
      <c r="E50" s="112"/>
      <c r="F50" s="112"/>
      <c r="G50" s="112"/>
      <c r="H50" s="112"/>
      <c r="I50" s="112"/>
      <c r="J50" s="112"/>
      <c r="K50" s="6"/>
      <c r="L50" s="7"/>
    </row>
    <row r="51" spans="1:12" x14ac:dyDescent="0.25">
      <c r="A51" s="5"/>
      <c r="B51" s="6"/>
      <c r="C51" s="21" t="s">
        <v>29</v>
      </c>
      <c r="D51" s="21"/>
      <c r="E51" s="21"/>
      <c r="F51" s="21"/>
      <c r="G51" s="21" t="s">
        <v>30</v>
      </c>
      <c r="H51" s="6"/>
      <c r="I51" s="6"/>
      <c r="J51" s="6"/>
      <c r="K51" s="6"/>
      <c r="L51" s="7"/>
    </row>
    <row r="52" spans="1:12" ht="10.55" customHeight="1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20.149999999999999" customHeight="1" x14ac:dyDescent="0.25">
      <c r="A53" s="5"/>
      <c r="B53" s="6"/>
      <c r="C53" s="6" t="s">
        <v>33</v>
      </c>
      <c r="D53" s="22"/>
      <c r="E53" s="22"/>
      <c r="F53" s="22"/>
      <c r="G53" s="22"/>
      <c r="H53" s="22"/>
      <c r="I53" s="22"/>
      <c r="J53" s="22"/>
      <c r="K53" s="22"/>
      <c r="L53" s="7"/>
    </row>
    <row r="54" spans="1:12" ht="20.149999999999999" customHeight="1" x14ac:dyDescent="0.25">
      <c r="A54" s="5"/>
      <c r="B54" s="6"/>
      <c r="C54" s="6" t="s">
        <v>37</v>
      </c>
      <c r="D54" s="6"/>
      <c r="E54" s="6"/>
      <c r="F54" s="23"/>
      <c r="G54" s="23"/>
      <c r="H54" s="23"/>
      <c r="I54" s="23"/>
      <c r="J54" s="23"/>
      <c r="K54" s="23"/>
      <c r="L54" s="7"/>
    </row>
    <row r="55" spans="1:12" ht="14.3" customHeight="1" thickBot="1" x14ac:dyDescent="0.3">
      <c r="A55" s="108" t="s">
        <v>39</v>
      </c>
      <c r="B55" s="109"/>
      <c r="C55" s="110"/>
      <c r="D55" s="110"/>
      <c r="E55" s="110"/>
      <c r="F55" s="110"/>
      <c r="G55" s="110"/>
      <c r="H55" s="110"/>
      <c r="I55" s="110"/>
      <c r="J55" s="110"/>
      <c r="K55" s="110"/>
      <c r="L55" s="111"/>
    </row>
    <row r="58" spans="1:12" x14ac:dyDescent="0.25">
      <c r="D58" s="95" t="b">
        <v>0</v>
      </c>
    </row>
  </sheetData>
  <sheetProtection algorithmName="SHA-512" hashValue="RsDuLUIvOYYA2Z1YWgDIfCmmvIpwwKfMohLKXen2EhYB4NpkPOPvzk40oK+JfopkG8qrN63FeNSMW6gZuT5w9w==" saltValue="Vba3uEZPeYtbSs1Nphi4Cg==" spinCount="100000" sheet="1" objects="1" scenarios="1" selectLockedCells="1"/>
  <mergeCells count="31">
    <mergeCell ref="C6:J6"/>
    <mergeCell ref="C5:J5"/>
    <mergeCell ref="I8:J8"/>
    <mergeCell ref="D10:J10"/>
    <mergeCell ref="D11:G11"/>
    <mergeCell ref="I11:J11"/>
    <mergeCell ref="D9:J9"/>
    <mergeCell ref="D8:G8"/>
    <mergeCell ref="F22:G22"/>
    <mergeCell ref="H22:I22"/>
    <mergeCell ref="D12:J12"/>
    <mergeCell ref="D16:J16"/>
    <mergeCell ref="D17:F17"/>
    <mergeCell ref="H17:J17"/>
    <mergeCell ref="D18:G18"/>
    <mergeCell ref="C24:D24"/>
    <mergeCell ref="C25:D25"/>
    <mergeCell ref="C26:D26"/>
    <mergeCell ref="C23:D23"/>
    <mergeCell ref="A55:L55"/>
    <mergeCell ref="C50:J50"/>
    <mergeCell ref="E23:G23"/>
    <mergeCell ref="E24:G24"/>
    <mergeCell ref="E25:G25"/>
    <mergeCell ref="E26:G26"/>
    <mergeCell ref="E32:F32"/>
    <mergeCell ref="H26:I26"/>
    <mergeCell ref="H25:I25"/>
    <mergeCell ref="H24:I24"/>
    <mergeCell ref="H23:I23"/>
    <mergeCell ref="C45:I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1050202</xdr:colOff>
                    <xdr:row>18</xdr:row>
                    <xdr:rowOff>54321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208230</xdr:colOff>
                    <xdr:row>18</xdr:row>
                    <xdr:rowOff>54321</xdr:rowOff>
                  </from>
                  <to>
                    <xdr:col>7</xdr:col>
                    <xdr:colOff>443620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5F57-FC06-46A2-9C9D-D5F9EF36C390}">
  <sheetPr codeName="Tabelle1">
    <pageSetUpPr fitToPage="1"/>
  </sheetPr>
  <dimension ref="A1:P57"/>
  <sheetViews>
    <sheetView showGridLines="0" topLeftCell="A5" zoomScale="70" zoomScaleNormal="70" workbookViewId="0">
      <selection activeCell="C35" sqref="C35:D35"/>
    </sheetView>
  </sheetViews>
  <sheetFormatPr baseColWidth="10" defaultRowHeight="14.3" x14ac:dyDescent="0.25"/>
  <cols>
    <col min="1" max="1" width="1.42578125" style="27" customWidth="1"/>
    <col min="2" max="2" width="16.140625" style="27" bestFit="1" customWidth="1"/>
    <col min="3" max="3" width="10" style="27" customWidth="1"/>
    <col min="4" max="4" width="9" style="27" customWidth="1"/>
    <col min="5" max="5" width="8.5703125" style="27" customWidth="1"/>
    <col min="6" max="6" width="9" style="27" customWidth="1"/>
    <col min="7" max="7" width="5" style="27" customWidth="1"/>
    <col min="8" max="8" width="5.5703125" style="27" customWidth="1"/>
    <col min="9" max="9" width="12.28515625" style="27" customWidth="1"/>
    <col min="10" max="10" width="25.28515625" style="27" customWidth="1"/>
    <col min="11" max="11" width="1.85546875" style="27" customWidth="1"/>
    <col min="12" max="16384" width="11.42578125" style="27"/>
  </cols>
  <sheetData>
    <row r="1" spans="1:13" ht="6.8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ht="15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3" ht="15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3" ht="15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3" ht="28.55" x14ac:dyDescent="0.45">
      <c r="A5" s="28"/>
      <c r="B5" s="137" t="s">
        <v>38</v>
      </c>
      <c r="C5" s="137"/>
      <c r="D5" s="137"/>
      <c r="E5" s="137"/>
      <c r="F5" s="137"/>
      <c r="G5" s="137"/>
      <c r="H5" s="137"/>
      <c r="I5" s="137"/>
      <c r="J5" s="137"/>
      <c r="K5" s="30"/>
      <c r="M5" s="31"/>
    </row>
    <row r="6" spans="1:13" ht="19.45" thickBot="1" x14ac:dyDescent="0.35">
      <c r="A6" s="28"/>
      <c r="B6" s="139"/>
      <c r="C6" s="139"/>
      <c r="D6" s="139"/>
      <c r="E6" s="139"/>
      <c r="F6" s="139"/>
      <c r="G6" s="139"/>
      <c r="H6" s="139"/>
      <c r="I6" s="139"/>
      <c r="J6" s="29"/>
      <c r="K6" s="30"/>
      <c r="M6" s="31"/>
    </row>
    <row r="7" spans="1:13" ht="15.7" x14ac:dyDescent="0.25">
      <c r="A7" s="32"/>
      <c r="B7" s="33" t="s">
        <v>40</v>
      </c>
      <c r="C7" s="34"/>
      <c r="D7" s="34"/>
      <c r="E7" s="34"/>
      <c r="F7" s="34"/>
      <c r="G7" s="34"/>
      <c r="H7" s="34"/>
      <c r="I7" s="34"/>
      <c r="J7" s="35"/>
      <c r="K7" s="36"/>
      <c r="M7" s="31"/>
    </row>
    <row r="8" spans="1:13" x14ac:dyDescent="0.25">
      <c r="A8" s="32"/>
      <c r="B8" s="37" t="s">
        <v>52</v>
      </c>
      <c r="C8" s="38"/>
      <c r="D8" s="38"/>
      <c r="E8" s="38"/>
      <c r="F8" s="38"/>
      <c r="G8" s="39"/>
      <c r="H8" s="39"/>
      <c r="I8" s="39"/>
      <c r="J8" s="36"/>
      <c r="K8" s="36"/>
      <c r="M8" s="31"/>
    </row>
    <row r="9" spans="1:13" x14ac:dyDescent="0.25">
      <c r="A9" s="32"/>
      <c r="B9" s="37" t="s">
        <v>53</v>
      </c>
      <c r="C9" s="39"/>
      <c r="D9" s="39"/>
      <c r="E9" s="39"/>
      <c r="F9" s="39"/>
      <c r="G9" s="39"/>
      <c r="H9" s="39"/>
      <c r="I9" s="39"/>
      <c r="J9" s="36"/>
      <c r="K9" s="36"/>
      <c r="M9" s="31"/>
    </row>
    <row r="10" spans="1:13" ht="7.5" customHeight="1" thickBot="1" x14ac:dyDescent="0.3">
      <c r="A10" s="32"/>
      <c r="B10" s="40"/>
      <c r="C10" s="41"/>
      <c r="D10" s="41"/>
      <c r="E10" s="41"/>
      <c r="F10" s="41"/>
      <c r="G10" s="41"/>
      <c r="H10" s="41"/>
      <c r="I10" s="41"/>
      <c r="J10" s="42"/>
      <c r="K10" s="36"/>
      <c r="M10" s="31"/>
    </row>
    <row r="11" spans="1:13" ht="15" x14ac:dyDescent="0.25">
      <c r="A11" s="32"/>
      <c r="B11" s="39"/>
      <c r="C11" s="38"/>
      <c r="D11" s="38"/>
      <c r="E11" s="38"/>
      <c r="F11" s="38"/>
      <c r="G11" s="38"/>
      <c r="H11" s="38"/>
      <c r="I11" s="38"/>
      <c r="J11" s="43"/>
      <c r="K11" s="36"/>
    </row>
    <row r="12" spans="1:13" ht="15.7" x14ac:dyDescent="0.25">
      <c r="A12" s="32"/>
      <c r="B12" s="44" t="s">
        <v>42</v>
      </c>
      <c r="C12" s="45"/>
      <c r="D12" s="45"/>
      <c r="E12" s="45"/>
      <c r="F12" s="45"/>
      <c r="G12" s="45"/>
      <c r="H12" s="39"/>
      <c r="I12" s="39"/>
      <c r="J12" s="43"/>
      <c r="K12" s="36"/>
    </row>
    <row r="13" spans="1:13" ht="15" x14ac:dyDescent="0.25">
      <c r="A13" s="32"/>
      <c r="B13" s="46"/>
      <c r="C13" s="46"/>
      <c r="D13" s="46"/>
      <c r="E13" s="46"/>
      <c r="F13" s="46"/>
      <c r="G13" s="46"/>
      <c r="H13" s="43"/>
      <c r="I13" s="43"/>
      <c r="J13" s="47">
        <f>IF(C42,12,0)</f>
        <v>0</v>
      </c>
      <c r="K13" s="36"/>
    </row>
    <row r="14" spans="1:13" ht="15.7" x14ac:dyDescent="0.25">
      <c r="A14" s="32"/>
      <c r="B14" s="48"/>
      <c r="C14" s="46"/>
      <c r="D14" s="46"/>
      <c r="E14" s="46"/>
      <c r="F14" s="46"/>
      <c r="G14" s="46"/>
      <c r="H14" s="43"/>
      <c r="I14" s="43"/>
      <c r="J14" s="47">
        <f>IF(C43,(F15-1)*24+24,0)</f>
        <v>0</v>
      </c>
      <c r="K14" s="36"/>
    </row>
    <row r="15" spans="1:13" x14ac:dyDescent="0.25">
      <c r="A15" s="32"/>
      <c r="B15" s="49"/>
      <c r="C15" s="50" t="s">
        <v>43</v>
      </c>
      <c r="D15" s="51"/>
      <c r="E15" s="51"/>
      <c r="F15" s="101">
        <v>0</v>
      </c>
      <c r="G15" s="51"/>
      <c r="H15" s="52"/>
      <c r="I15" s="53"/>
      <c r="J15" s="43"/>
      <c r="K15" s="36"/>
    </row>
    <row r="16" spans="1:13" ht="8.1999999999999993" customHeight="1" x14ac:dyDescent="0.25">
      <c r="A16" s="32"/>
      <c r="B16" s="49"/>
      <c r="C16" s="51"/>
      <c r="D16" s="51"/>
      <c r="E16" s="51"/>
      <c r="F16" s="49"/>
      <c r="G16" s="51"/>
      <c r="H16" s="53"/>
      <c r="I16" s="53"/>
      <c r="J16" s="43"/>
      <c r="K16" s="36"/>
    </row>
    <row r="17" spans="1:16" ht="15.7" x14ac:dyDescent="0.25">
      <c r="A17" s="32"/>
      <c r="B17" s="49"/>
      <c r="C17" s="51"/>
      <c r="D17" s="51"/>
      <c r="E17" s="51"/>
      <c r="F17" s="49"/>
      <c r="G17" s="51"/>
      <c r="H17" s="53"/>
      <c r="I17" s="54" t="s">
        <v>44</v>
      </c>
      <c r="J17" s="55">
        <f>SUM(J13:J14)</f>
        <v>0</v>
      </c>
      <c r="K17" s="36"/>
    </row>
    <row r="18" spans="1:16" ht="15.7" thickBot="1" x14ac:dyDescent="0.3">
      <c r="A18" s="32"/>
      <c r="B18" s="49"/>
      <c r="C18" s="51"/>
      <c r="D18" s="51"/>
      <c r="E18" s="51"/>
      <c r="F18" s="49"/>
      <c r="G18" s="51"/>
      <c r="H18" s="53"/>
      <c r="I18" s="53"/>
      <c r="J18" s="43"/>
      <c r="K18" s="36"/>
    </row>
    <row r="19" spans="1:16" x14ac:dyDescent="0.25">
      <c r="A19" s="32"/>
      <c r="B19" s="56" t="s">
        <v>54</v>
      </c>
      <c r="C19" s="34"/>
      <c r="D19" s="34"/>
      <c r="E19" s="34"/>
      <c r="F19" s="34"/>
      <c r="G19" s="34"/>
      <c r="H19" s="34"/>
      <c r="I19" s="34"/>
      <c r="J19" s="35"/>
      <c r="K19" s="36"/>
    </row>
    <row r="20" spans="1:16" x14ac:dyDescent="0.25">
      <c r="A20" s="32"/>
      <c r="B20" s="57" t="s">
        <v>55</v>
      </c>
      <c r="C20" s="43"/>
      <c r="D20" s="43"/>
      <c r="E20" s="53"/>
      <c r="F20" s="53"/>
      <c r="G20" s="53"/>
      <c r="H20" s="53"/>
      <c r="I20" s="43"/>
      <c r="J20" s="36"/>
      <c r="K20" s="36"/>
    </row>
    <row r="21" spans="1:16" x14ac:dyDescent="0.25">
      <c r="A21" s="32"/>
      <c r="B21" s="57" t="s">
        <v>56</v>
      </c>
      <c r="C21" s="43"/>
      <c r="D21" s="43"/>
      <c r="E21" s="53"/>
      <c r="F21" s="53"/>
      <c r="G21" s="53"/>
      <c r="H21" s="53"/>
      <c r="I21" s="43"/>
      <c r="J21" s="36"/>
      <c r="K21" s="36"/>
    </row>
    <row r="22" spans="1:16" ht="6.8" customHeight="1" x14ac:dyDescent="0.25">
      <c r="A22" s="32"/>
      <c r="B22" s="57"/>
      <c r="C22" s="43"/>
      <c r="D22" s="43"/>
      <c r="E22" s="53"/>
      <c r="F22" s="53"/>
      <c r="G22" s="53"/>
      <c r="H22" s="53"/>
      <c r="I22" s="43"/>
      <c r="J22" s="36"/>
      <c r="K22" s="36"/>
    </row>
    <row r="23" spans="1:16" x14ac:dyDescent="0.25">
      <c r="A23" s="32"/>
      <c r="B23" s="57" t="s">
        <v>46</v>
      </c>
      <c r="C23" s="43"/>
      <c r="D23" s="58">
        <v>4.8</v>
      </c>
      <c r="E23" s="58"/>
      <c r="F23" s="58"/>
      <c r="G23" s="53"/>
      <c r="H23" s="53"/>
      <c r="I23" s="43"/>
      <c r="J23" s="36"/>
      <c r="K23" s="36"/>
    </row>
    <row r="24" spans="1:16" x14ac:dyDescent="0.25">
      <c r="A24" s="32"/>
      <c r="B24" s="57" t="s">
        <v>47</v>
      </c>
      <c r="C24" s="43"/>
      <c r="D24" s="58">
        <v>9.6</v>
      </c>
      <c r="E24" s="58"/>
      <c r="F24" s="58"/>
      <c r="G24" s="53"/>
      <c r="H24" s="53"/>
      <c r="I24" s="43"/>
      <c r="J24" s="36"/>
      <c r="K24" s="36"/>
    </row>
    <row r="25" spans="1:16" x14ac:dyDescent="0.25">
      <c r="A25" s="32"/>
      <c r="B25" s="59" t="s">
        <v>48</v>
      </c>
      <c r="C25" s="53"/>
      <c r="D25" s="58">
        <v>9.6</v>
      </c>
      <c r="E25" s="58"/>
      <c r="F25" s="58"/>
      <c r="G25" s="60"/>
      <c r="H25" s="60"/>
      <c r="I25" s="43"/>
      <c r="J25" s="36"/>
      <c r="K25" s="36"/>
    </row>
    <row r="26" spans="1:16" ht="6.8" customHeight="1" thickBot="1" x14ac:dyDescent="0.3">
      <c r="A26" s="32"/>
      <c r="B26" s="61"/>
      <c r="C26" s="62"/>
      <c r="D26" s="63"/>
      <c r="E26" s="63"/>
      <c r="F26" s="63"/>
      <c r="G26" s="64"/>
      <c r="H26" s="64"/>
      <c r="I26" s="65"/>
      <c r="J26" s="42"/>
      <c r="K26" s="36"/>
    </row>
    <row r="27" spans="1:16" ht="15" x14ac:dyDescent="0.25">
      <c r="A27" s="32"/>
      <c r="B27" s="53"/>
      <c r="C27" s="53"/>
      <c r="D27" s="66"/>
      <c r="E27" s="66"/>
      <c r="F27" s="66"/>
      <c r="G27" s="60"/>
      <c r="H27" s="60"/>
      <c r="I27" s="43"/>
      <c r="J27" s="43"/>
      <c r="K27" s="36"/>
      <c r="M27" s="31"/>
      <c r="N27" s="31"/>
      <c r="O27" s="31"/>
      <c r="P27" s="31"/>
    </row>
    <row r="28" spans="1:16" ht="16.399999999999999" x14ac:dyDescent="0.3">
      <c r="A28" s="32"/>
      <c r="B28" s="67" t="s">
        <v>45</v>
      </c>
      <c r="C28" s="53"/>
      <c r="D28" s="66"/>
      <c r="E28" s="66"/>
      <c r="F28" s="66"/>
      <c r="G28" s="60"/>
      <c r="H28" s="60"/>
      <c r="I28" s="43"/>
      <c r="J28" s="43"/>
      <c r="K28" s="36"/>
      <c r="M28" s="31"/>
      <c r="N28" s="31"/>
      <c r="O28" s="31"/>
      <c r="P28" s="31"/>
    </row>
    <row r="29" spans="1:16" ht="15.7" thickBot="1" x14ac:dyDescent="0.3">
      <c r="A29" s="32"/>
      <c r="B29" s="68"/>
      <c r="C29" s="68"/>
      <c r="D29" s="68"/>
      <c r="E29" s="69"/>
      <c r="F29" s="69"/>
      <c r="G29" s="70"/>
      <c r="H29" s="70"/>
      <c r="I29" s="43"/>
      <c r="J29" s="43"/>
      <c r="K29" s="36"/>
      <c r="M29" s="31"/>
      <c r="N29" s="31"/>
      <c r="O29" s="31"/>
      <c r="P29" s="31"/>
    </row>
    <row r="30" spans="1:16" x14ac:dyDescent="0.25">
      <c r="A30" s="57"/>
      <c r="B30" s="71" t="s">
        <v>15</v>
      </c>
      <c r="C30" s="138" t="s">
        <v>57</v>
      </c>
      <c r="D30" s="138"/>
      <c r="E30" s="138" t="s">
        <v>58</v>
      </c>
      <c r="F30" s="138"/>
      <c r="G30" s="138"/>
      <c r="H30" s="138" t="s">
        <v>59</v>
      </c>
      <c r="I30" s="138"/>
      <c r="J30" s="72" t="s">
        <v>49</v>
      </c>
      <c r="K30" s="73"/>
      <c r="M30" s="31"/>
      <c r="N30" s="31"/>
      <c r="O30" s="31"/>
      <c r="P30" s="31"/>
    </row>
    <row r="31" spans="1:16" ht="15" x14ac:dyDescent="0.25">
      <c r="A31" s="57"/>
      <c r="B31" s="102">
        <v>43831</v>
      </c>
      <c r="C31" s="132" t="b">
        <v>0</v>
      </c>
      <c r="D31" s="132"/>
      <c r="E31" s="132" t="b">
        <v>0</v>
      </c>
      <c r="F31" s="132"/>
      <c r="G31" s="132"/>
      <c r="H31" s="132" t="b">
        <v>0</v>
      </c>
      <c r="I31" s="132"/>
      <c r="J31" s="74">
        <f t="shared" ref="J31:J36" si="0">SUM(D42:F42)</f>
        <v>0</v>
      </c>
      <c r="K31" s="73"/>
      <c r="P31" s="31"/>
    </row>
    <row r="32" spans="1:16" ht="15" x14ac:dyDescent="0.25">
      <c r="A32" s="57"/>
      <c r="B32" s="102">
        <v>43832</v>
      </c>
      <c r="C32" s="132" t="b">
        <v>0</v>
      </c>
      <c r="D32" s="132"/>
      <c r="E32" s="132" t="b">
        <v>0</v>
      </c>
      <c r="F32" s="132"/>
      <c r="G32" s="132"/>
      <c r="H32" s="132" t="b">
        <v>0</v>
      </c>
      <c r="I32" s="132"/>
      <c r="J32" s="74">
        <f t="shared" si="0"/>
        <v>0</v>
      </c>
      <c r="K32" s="73"/>
      <c r="P32" s="31"/>
    </row>
    <row r="33" spans="1:16" ht="15" x14ac:dyDescent="0.25">
      <c r="A33" s="57"/>
      <c r="B33" s="102">
        <v>43833</v>
      </c>
      <c r="C33" s="132" t="b">
        <v>0</v>
      </c>
      <c r="D33" s="132"/>
      <c r="E33" s="132" t="b">
        <v>0</v>
      </c>
      <c r="F33" s="132"/>
      <c r="G33" s="132"/>
      <c r="H33" s="132" t="b">
        <v>0</v>
      </c>
      <c r="I33" s="132"/>
      <c r="J33" s="74">
        <f t="shared" si="0"/>
        <v>0</v>
      </c>
      <c r="K33" s="73"/>
      <c r="P33" s="31"/>
    </row>
    <row r="34" spans="1:16" ht="15" x14ac:dyDescent="0.25">
      <c r="A34" s="57"/>
      <c r="B34" s="102">
        <v>43834</v>
      </c>
      <c r="C34" s="132" t="b">
        <v>0</v>
      </c>
      <c r="D34" s="132"/>
      <c r="E34" s="132" t="b">
        <v>0</v>
      </c>
      <c r="F34" s="132"/>
      <c r="G34" s="132"/>
      <c r="H34" s="132" t="b">
        <v>0</v>
      </c>
      <c r="I34" s="132"/>
      <c r="J34" s="74">
        <f t="shared" si="0"/>
        <v>0</v>
      </c>
      <c r="K34" s="73"/>
      <c r="P34" s="31"/>
    </row>
    <row r="35" spans="1:16" ht="15" x14ac:dyDescent="0.25">
      <c r="A35" s="57"/>
      <c r="B35" s="102">
        <v>43835</v>
      </c>
      <c r="C35" s="132" t="b">
        <v>0</v>
      </c>
      <c r="D35" s="132"/>
      <c r="E35" s="132" t="b">
        <v>0</v>
      </c>
      <c r="F35" s="132"/>
      <c r="G35" s="132"/>
      <c r="H35" s="132" t="b">
        <v>0</v>
      </c>
      <c r="I35" s="132"/>
      <c r="J35" s="74">
        <f t="shared" si="0"/>
        <v>0</v>
      </c>
      <c r="K35" s="73"/>
      <c r="P35" s="31"/>
    </row>
    <row r="36" spans="1:16" ht="15.7" thickBot="1" x14ac:dyDescent="0.3">
      <c r="A36" s="57"/>
      <c r="B36" s="103">
        <v>43836</v>
      </c>
      <c r="C36" s="133" t="b">
        <v>0</v>
      </c>
      <c r="D36" s="133"/>
      <c r="E36" s="133" t="b">
        <v>0</v>
      </c>
      <c r="F36" s="133"/>
      <c r="G36" s="133"/>
      <c r="H36" s="133" t="b">
        <v>0</v>
      </c>
      <c r="I36" s="133"/>
      <c r="J36" s="75">
        <f t="shared" si="0"/>
        <v>0</v>
      </c>
      <c r="K36" s="73"/>
      <c r="P36" s="31"/>
    </row>
    <row r="37" spans="1:16" ht="17.149999999999999" thickBot="1" x14ac:dyDescent="0.35">
      <c r="A37" s="57"/>
      <c r="B37" s="46"/>
      <c r="C37" s="46"/>
      <c r="D37" s="46"/>
      <c r="E37" s="46"/>
      <c r="F37" s="130" t="s">
        <v>50</v>
      </c>
      <c r="G37" s="131"/>
      <c r="H37" s="131"/>
      <c r="I37" s="131"/>
      <c r="J37" s="76">
        <f>SUM(J31:J36)</f>
        <v>0</v>
      </c>
      <c r="K37" s="73"/>
      <c r="M37" s="31"/>
      <c r="N37" s="31"/>
      <c r="O37" s="31"/>
      <c r="P37" s="31"/>
    </row>
    <row r="38" spans="1:16" ht="15.7" x14ac:dyDescent="0.25">
      <c r="A38" s="57"/>
      <c r="B38" s="48"/>
      <c r="C38" s="46"/>
      <c r="D38" s="46"/>
      <c r="E38" s="46"/>
      <c r="F38" s="46"/>
      <c r="G38" s="46"/>
      <c r="H38" s="46"/>
      <c r="I38" s="46"/>
      <c r="J38" s="46"/>
      <c r="K38" s="73"/>
      <c r="M38" s="31"/>
      <c r="N38" s="31"/>
      <c r="O38" s="31"/>
      <c r="P38" s="31"/>
    </row>
    <row r="39" spans="1:16" ht="17.149999999999999" thickBot="1" x14ac:dyDescent="0.35">
      <c r="A39" s="57"/>
      <c r="B39" s="46"/>
      <c r="C39" s="46"/>
      <c r="D39" s="46"/>
      <c r="E39" s="46"/>
      <c r="F39" s="46"/>
      <c r="G39" s="46"/>
      <c r="H39" s="46"/>
      <c r="I39" s="54" t="s">
        <v>51</v>
      </c>
      <c r="J39" s="77">
        <f>IF(M39&lt;0,0,M39)</f>
        <v>0</v>
      </c>
      <c r="K39" s="73"/>
      <c r="M39" s="78">
        <f>J17-J37</f>
        <v>0</v>
      </c>
      <c r="N39" s="31"/>
      <c r="O39" s="31"/>
      <c r="P39" s="31"/>
    </row>
    <row r="40" spans="1:16" ht="16.600000000000001" thickTop="1" thickBot="1" x14ac:dyDescent="0.3">
      <c r="A40" s="57"/>
      <c r="B40" s="46"/>
      <c r="C40" s="46"/>
      <c r="D40" s="46"/>
      <c r="E40" s="46"/>
      <c r="F40" s="46"/>
      <c r="G40" s="46"/>
      <c r="H40" s="46"/>
      <c r="I40" s="79"/>
      <c r="J40" s="46"/>
      <c r="K40" s="73"/>
      <c r="M40" s="31"/>
      <c r="N40" s="31"/>
      <c r="O40" s="31"/>
      <c r="P40" s="31"/>
    </row>
    <row r="41" spans="1:16" ht="15" x14ac:dyDescent="0.25">
      <c r="A41" s="57"/>
      <c r="B41" s="80"/>
      <c r="C41" s="81"/>
      <c r="D41" s="81"/>
      <c r="E41" s="81"/>
      <c r="F41" s="81"/>
      <c r="G41" s="81"/>
      <c r="H41" s="81"/>
      <c r="I41" s="81"/>
      <c r="J41" s="82"/>
      <c r="K41" s="73"/>
      <c r="M41" s="31"/>
      <c r="N41" s="31"/>
      <c r="O41" s="31"/>
      <c r="P41" s="31"/>
    </row>
    <row r="42" spans="1:16" ht="15.7" customHeight="1" x14ac:dyDescent="0.25">
      <c r="A42" s="57"/>
      <c r="B42" s="91"/>
      <c r="C42" s="89" t="b">
        <v>0</v>
      </c>
      <c r="D42" s="89">
        <f t="shared" ref="D42:D47" si="1">IF(C31,4.8,0)</f>
        <v>0</v>
      </c>
      <c r="E42" s="89">
        <f t="shared" ref="E42:E47" si="2">IF(E31,9.6,0)</f>
        <v>0</v>
      </c>
      <c r="F42" s="89">
        <f t="shared" ref="F42:F47" si="3">IF(H31,9.6,0)</f>
        <v>0</v>
      </c>
      <c r="G42" s="84"/>
      <c r="H42" s="84"/>
      <c r="I42" s="84"/>
      <c r="J42" s="85"/>
      <c r="K42" s="73"/>
      <c r="M42" s="31"/>
      <c r="N42" s="31"/>
      <c r="O42" s="31"/>
      <c r="P42" s="31"/>
    </row>
    <row r="43" spans="1:16" ht="15" x14ac:dyDescent="0.25">
      <c r="A43" s="57"/>
      <c r="B43" s="91"/>
      <c r="C43" s="89" t="b">
        <v>0</v>
      </c>
      <c r="D43" s="89">
        <f t="shared" si="1"/>
        <v>0</v>
      </c>
      <c r="E43" s="89">
        <f t="shared" si="2"/>
        <v>0</v>
      </c>
      <c r="F43" s="89">
        <f t="shared" si="3"/>
        <v>0</v>
      </c>
      <c r="G43" s="84"/>
      <c r="H43" s="84"/>
      <c r="I43" s="84"/>
      <c r="J43" s="85"/>
      <c r="K43" s="73"/>
      <c r="M43" s="31"/>
      <c r="N43" s="31"/>
      <c r="O43" s="31"/>
      <c r="P43" s="31"/>
    </row>
    <row r="44" spans="1:16" ht="15" x14ac:dyDescent="0.25">
      <c r="A44" s="57"/>
      <c r="B44" s="91"/>
      <c r="C44" s="90"/>
      <c r="D44" s="89">
        <f t="shared" si="1"/>
        <v>0</v>
      </c>
      <c r="E44" s="89">
        <f t="shared" si="2"/>
        <v>0</v>
      </c>
      <c r="F44" s="89">
        <f t="shared" si="3"/>
        <v>0</v>
      </c>
      <c r="G44" s="84"/>
      <c r="H44" s="84"/>
      <c r="I44" s="84"/>
      <c r="J44" s="85"/>
      <c r="K44" s="73"/>
    </row>
    <row r="45" spans="1:16" ht="15" x14ac:dyDescent="0.25">
      <c r="A45" s="57"/>
      <c r="B45" s="91"/>
      <c r="C45" s="90"/>
      <c r="D45" s="89">
        <f t="shared" si="1"/>
        <v>0</v>
      </c>
      <c r="E45" s="89">
        <f t="shared" si="2"/>
        <v>0</v>
      </c>
      <c r="F45" s="89">
        <f t="shared" si="3"/>
        <v>0</v>
      </c>
      <c r="G45" s="84"/>
      <c r="H45" s="84"/>
      <c r="I45" s="84"/>
      <c r="J45" s="85"/>
      <c r="K45" s="73"/>
    </row>
    <row r="46" spans="1:16" ht="15" x14ac:dyDescent="0.25">
      <c r="A46" s="57"/>
      <c r="B46" s="91"/>
      <c r="C46" s="90"/>
      <c r="D46" s="89">
        <f t="shared" si="1"/>
        <v>0</v>
      </c>
      <c r="E46" s="89">
        <f t="shared" si="2"/>
        <v>0</v>
      </c>
      <c r="F46" s="89">
        <f t="shared" si="3"/>
        <v>0</v>
      </c>
      <c r="G46" s="84"/>
      <c r="H46" s="84"/>
      <c r="I46" s="84"/>
      <c r="J46" s="85"/>
      <c r="K46" s="73"/>
    </row>
    <row r="47" spans="1:16" ht="18.75" customHeight="1" x14ac:dyDescent="0.25">
      <c r="A47" s="57"/>
      <c r="B47" s="91"/>
      <c r="C47" s="90"/>
      <c r="D47" s="89">
        <f t="shared" si="1"/>
        <v>0</v>
      </c>
      <c r="E47" s="89">
        <f t="shared" si="2"/>
        <v>0</v>
      </c>
      <c r="F47" s="89">
        <f t="shared" si="3"/>
        <v>0</v>
      </c>
      <c r="G47" s="84"/>
      <c r="H47" s="84"/>
      <c r="I47" s="84"/>
      <c r="J47" s="85"/>
      <c r="K47" s="73"/>
    </row>
    <row r="48" spans="1:16" ht="15" x14ac:dyDescent="0.25">
      <c r="A48" s="57"/>
      <c r="B48" s="91"/>
      <c r="C48" s="90"/>
      <c r="D48" s="90"/>
      <c r="E48" s="90"/>
      <c r="F48" s="90"/>
      <c r="G48" s="84"/>
      <c r="H48" s="84"/>
      <c r="I48" s="84"/>
      <c r="J48" s="85"/>
      <c r="K48" s="73"/>
    </row>
    <row r="49" spans="1:11" ht="15" x14ac:dyDescent="0.25">
      <c r="A49" s="57"/>
      <c r="B49" s="83"/>
      <c r="C49" s="84"/>
      <c r="D49" s="84"/>
      <c r="E49" s="84"/>
      <c r="F49" s="84"/>
      <c r="G49" s="84"/>
      <c r="H49" s="84"/>
      <c r="I49" s="84"/>
      <c r="J49" s="85"/>
      <c r="K49" s="73"/>
    </row>
    <row r="50" spans="1:11" ht="15" x14ac:dyDescent="0.25">
      <c r="A50" s="57"/>
      <c r="B50" s="83"/>
      <c r="C50" s="84"/>
      <c r="D50" s="84"/>
      <c r="E50" s="84"/>
      <c r="F50" s="84"/>
      <c r="G50" s="84"/>
      <c r="H50" s="84"/>
      <c r="I50" s="84"/>
      <c r="J50" s="85"/>
      <c r="K50" s="73"/>
    </row>
    <row r="51" spans="1:11" ht="15" x14ac:dyDescent="0.25">
      <c r="A51" s="57"/>
      <c r="B51" s="83"/>
      <c r="C51" s="84"/>
      <c r="D51" s="84"/>
      <c r="E51" s="84"/>
      <c r="F51" s="84"/>
      <c r="G51" s="84"/>
      <c r="H51" s="84"/>
      <c r="I51" s="84"/>
      <c r="J51" s="85"/>
      <c r="K51" s="73"/>
    </row>
    <row r="52" spans="1:11" x14ac:dyDescent="0.25">
      <c r="A52" s="57"/>
      <c r="B52" s="83"/>
      <c r="C52" s="84"/>
      <c r="D52" s="84"/>
      <c r="E52" s="84"/>
      <c r="F52" s="84"/>
      <c r="G52" s="84"/>
      <c r="H52" s="84"/>
      <c r="I52" s="84"/>
      <c r="J52" s="85"/>
      <c r="K52" s="73"/>
    </row>
    <row r="53" spans="1:11" x14ac:dyDescent="0.25">
      <c r="A53" s="57"/>
      <c r="B53" s="83"/>
      <c r="C53" s="84"/>
      <c r="D53" s="84"/>
      <c r="E53" s="84"/>
      <c r="F53" s="84"/>
      <c r="G53" s="84"/>
      <c r="H53" s="84"/>
      <c r="I53" s="84"/>
      <c r="J53" s="85"/>
      <c r="K53" s="73"/>
    </row>
    <row r="54" spans="1:11" x14ac:dyDescent="0.25">
      <c r="A54" s="57"/>
      <c r="B54" s="83"/>
      <c r="C54" s="84"/>
      <c r="D54" s="84"/>
      <c r="E54" s="84"/>
      <c r="F54" s="84"/>
      <c r="G54" s="84"/>
      <c r="H54" s="84"/>
      <c r="I54" s="84"/>
      <c r="J54" s="85"/>
      <c r="K54" s="73"/>
    </row>
    <row r="55" spans="1:11" x14ac:dyDescent="0.25">
      <c r="A55" s="57"/>
      <c r="B55" s="83"/>
      <c r="C55" s="84"/>
      <c r="D55" s="84"/>
      <c r="E55" s="84"/>
      <c r="F55" s="84"/>
      <c r="G55" s="84"/>
      <c r="H55" s="84"/>
      <c r="I55" s="84"/>
      <c r="J55" s="85"/>
      <c r="K55" s="73"/>
    </row>
    <row r="56" spans="1:11" ht="15" thickBot="1" x14ac:dyDescent="0.3">
      <c r="A56" s="32"/>
      <c r="B56" s="86"/>
      <c r="C56" s="87"/>
      <c r="D56" s="87"/>
      <c r="E56" s="87"/>
      <c r="F56" s="87"/>
      <c r="G56" s="87"/>
      <c r="H56" s="87"/>
      <c r="I56" s="87"/>
      <c r="J56" s="88"/>
      <c r="K56" s="36"/>
    </row>
    <row r="57" spans="1:11" ht="14.3" customHeight="1" thickBot="1" x14ac:dyDescent="0.3">
      <c r="A57" s="134" t="s">
        <v>41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6"/>
    </row>
  </sheetData>
  <sheetProtection algorithmName="SHA-512" hashValue="pUG18s8FqPVY28m5AJhMNXffDsBUeNWgSAX7kmKCmDC0I9a+QqAlG1oroMfCbTOp36yGii30f1rueKWRp780Ng==" saltValue="xwO/+Y+51g/fuIqPKT9nnw==" spinCount="100000" sheet="1" objects="1" scenarios="1" selectLockedCells="1"/>
  <mergeCells count="25">
    <mergeCell ref="A57:K57"/>
    <mergeCell ref="B5:J5"/>
    <mergeCell ref="C30:D30"/>
    <mergeCell ref="E30:G30"/>
    <mergeCell ref="H30:I30"/>
    <mergeCell ref="C31:D31"/>
    <mergeCell ref="C32:D32"/>
    <mergeCell ref="C33:D33"/>
    <mergeCell ref="C34:D34"/>
    <mergeCell ref="C35:D35"/>
    <mergeCell ref="C36:D36"/>
    <mergeCell ref="E31:G31"/>
    <mergeCell ref="E32:G32"/>
    <mergeCell ref="B6:I6"/>
    <mergeCell ref="H32:I32"/>
    <mergeCell ref="H31:I31"/>
    <mergeCell ref="F37:I37"/>
    <mergeCell ref="E33:G33"/>
    <mergeCell ref="E34:G34"/>
    <mergeCell ref="E35:G35"/>
    <mergeCell ref="E36:G36"/>
    <mergeCell ref="H36:I36"/>
    <mergeCell ref="H35:I35"/>
    <mergeCell ref="H34:I34"/>
    <mergeCell ref="H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locked="0" defaultSize="0" autoFill="0" autoLine="0" autoPict="0">
                <anchor moveWithCells="1">
                  <from>
                    <xdr:col>1</xdr:col>
                    <xdr:colOff>18107</xdr:colOff>
                    <xdr:row>12</xdr:row>
                    <xdr:rowOff>18107</xdr:rowOff>
                  </from>
                  <to>
                    <xdr:col>5</xdr:col>
                    <xdr:colOff>108642</xdr:colOff>
                    <xdr:row>13</xdr:row>
                    <xdr:rowOff>54321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</xdr:col>
                    <xdr:colOff>18107</xdr:colOff>
                    <xdr:row>13</xdr:row>
                    <xdr:rowOff>27160</xdr:rowOff>
                  </from>
                  <to>
                    <xdr:col>6</xdr:col>
                    <xdr:colOff>45267</xdr:colOff>
                    <xdr:row>14</xdr:row>
                    <xdr:rowOff>45267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29</xdr:row>
                    <xdr:rowOff>181069</xdr:rowOff>
                  </from>
                  <to>
                    <xdr:col>3</xdr:col>
                    <xdr:colOff>108642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30</xdr:row>
                    <xdr:rowOff>181069</xdr:rowOff>
                  </from>
                  <to>
                    <xdr:col>3</xdr:col>
                    <xdr:colOff>108642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31</xdr:row>
                    <xdr:rowOff>181069</xdr:rowOff>
                  </from>
                  <to>
                    <xdr:col>3</xdr:col>
                    <xdr:colOff>108642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32</xdr:row>
                    <xdr:rowOff>181069</xdr:rowOff>
                  </from>
                  <to>
                    <xdr:col>3</xdr:col>
                    <xdr:colOff>108642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33</xdr:row>
                    <xdr:rowOff>181069</xdr:rowOff>
                  </from>
                  <to>
                    <xdr:col>3</xdr:col>
                    <xdr:colOff>108642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locked="0" defaultSize="0" autoFill="0" autoLine="0" autoPict="0">
                <anchor moveWithCells="1">
                  <from>
                    <xdr:col>2</xdr:col>
                    <xdr:colOff>534154</xdr:colOff>
                    <xdr:row>35</xdr:row>
                    <xdr:rowOff>0</xdr:rowOff>
                  </from>
                  <to>
                    <xdr:col>3</xdr:col>
                    <xdr:colOff>108642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29</xdr:row>
                    <xdr:rowOff>181069</xdr:rowOff>
                  </from>
                  <to>
                    <xdr:col>5</xdr:col>
                    <xdr:colOff>280657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31</xdr:row>
                    <xdr:rowOff>0</xdr:rowOff>
                  </from>
                  <to>
                    <xdr:col>5</xdr:col>
                    <xdr:colOff>280657</xdr:colOff>
                    <xdr:row>32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32</xdr:row>
                    <xdr:rowOff>0</xdr:rowOff>
                  </from>
                  <to>
                    <xdr:col>5</xdr:col>
                    <xdr:colOff>280657</xdr:colOff>
                    <xdr:row>33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32</xdr:row>
                    <xdr:rowOff>181069</xdr:rowOff>
                  </from>
                  <to>
                    <xdr:col>5</xdr:col>
                    <xdr:colOff>280657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33</xdr:row>
                    <xdr:rowOff>181069</xdr:rowOff>
                  </from>
                  <to>
                    <xdr:col>5</xdr:col>
                    <xdr:colOff>280657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locked="0" defaultSize="0" autoFill="0" autoLine="0" autoPict="0">
                <anchor moveWithCells="1">
                  <from>
                    <xdr:col>5</xdr:col>
                    <xdr:colOff>45267</xdr:colOff>
                    <xdr:row>34</xdr:row>
                    <xdr:rowOff>181069</xdr:rowOff>
                  </from>
                  <to>
                    <xdr:col>5</xdr:col>
                    <xdr:colOff>280657</xdr:colOff>
                    <xdr:row>35</xdr:row>
                    <xdr:rowOff>190123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29</xdr:row>
                    <xdr:rowOff>181069</xdr:rowOff>
                  </from>
                  <to>
                    <xdr:col>8</xdr:col>
                    <xdr:colOff>344032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30</xdr:row>
                    <xdr:rowOff>181069</xdr:rowOff>
                  </from>
                  <to>
                    <xdr:col>8</xdr:col>
                    <xdr:colOff>344032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32</xdr:row>
                    <xdr:rowOff>0</xdr:rowOff>
                  </from>
                  <to>
                    <xdr:col>8</xdr:col>
                    <xdr:colOff>344032</xdr:colOff>
                    <xdr:row>33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33</xdr:row>
                    <xdr:rowOff>0</xdr:rowOff>
                  </from>
                  <to>
                    <xdr:col>8</xdr:col>
                    <xdr:colOff>344032</xdr:colOff>
                    <xdr:row>34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34</xdr:row>
                    <xdr:rowOff>0</xdr:rowOff>
                  </from>
                  <to>
                    <xdr:col>8</xdr:col>
                    <xdr:colOff>344032</xdr:colOff>
                    <xdr:row>35</xdr:row>
                    <xdr:rowOff>9053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locked="0" defaultSize="0" autoFill="0" autoLine="0" autoPict="0">
                <anchor moveWithCells="1">
                  <from>
                    <xdr:col>8</xdr:col>
                    <xdr:colOff>108642</xdr:colOff>
                    <xdr:row>35</xdr:row>
                    <xdr:rowOff>0</xdr:rowOff>
                  </from>
                  <to>
                    <xdr:col>8</xdr:col>
                    <xdr:colOff>344032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Reisekostenabrechnung</vt:lpstr>
      <vt:lpstr>Tagegeld</vt:lpstr>
      <vt:lpstr>Reisekostenabrechnung!Druckbereich</vt:lpstr>
      <vt:lpstr>Tagegeld!Druckbereich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Lindemann</dc:creator>
  <cp:lastModifiedBy>Stefanie Lindemann</cp:lastModifiedBy>
  <cp:lastPrinted>2020-08-30T11:12:46Z</cp:lastPrinted>
  <dcterms:created xsi:type="dcterms:W3CDTF">2020-08-17T12:37:02Z</dcterms:created>
  <dcterms:modified xsi:type="dcterms:W3CDTF">2020-09-02T10:17:15Z</dcterms:modified>
</cp:coreProperties>
</file>